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clevelandcountync-my.sharepoint.com/personal/yanet_cisneros_clevelandcountync_gov/Documents/Documents/Opioid Settlement/RFA Processes/FY 27 CCHD RFA/"/>
    </mc:Choice>
  </mc:AlternateContent>
  <xr:revisionPtr revIDLastSave="70" documentId="8_{CF1A29CA-BD75-4E13-8A36-07BCAA80BB9F}" xr6:coauthVersionLast="47" xr6:coauthVersionMax="47" xr10:uidLastSave="{51841133-C8B4-4FB8-99C9-4526D1F5768D}"/>
  <bookViews>
    <workbookView xWindow="28680" yWindow="-120" windowWidth="29040" windowHeight="15720" xr2:uid="{E64C18D0-18B3-CB4A-BC4A-5441C5F62614}"/>
  </bookViews>
  <sheets>
    <sheet name="Instructions" sheetId="9" r:id="rId1"/>
    <sheet name="Overall-Budget" sheetId="1" r:id="rId2"/>
    <sheet name="Narrative" sheetId="3" r:id="rId3"/>
    <sheet name="PersonnelDetail" sheetId="4" r:id="rId4"/>
    <sheet name="OperationsDetail" sheetId="5" r:id="rId5"/>
  </sheets>
  <definedNames>
    <definedName name="_xlnm.Print_Area" localSheetId="2">Narrative!$A$1:$H$15</definedName>
    <definedName name="_xlnm.Print_Area" localSheetId="4">OperationsDetail!$A$1:$G$56</definedName>
    <definedName name="_xlnm.Print_Area" localSheetId="1">'Overall-Budget'!$A$1:$F$27</definedName>
    <definedName name="_xlnm.Print_Area" localSheetId="3">PersonnelDetail!$A$1:$I$51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 r="E23" i="1"/>
  <c r="E13" i="1"/>
  <c r="E14" i="1"/>
  <c r="E15" i="1"/>
  <c r="E16" i="1"/>
  <c r="E17" i="1"/>
  <c r="E12" i="1"/>
  <c r="C26" i="1"/>
  <c r="D48" i="5"/>
  <c r="D49" i="5"/>
  <c r="D35" i="5"/>
  <c r="D36" i="5"/>
  <c r="D31" i="5"/>
  <c r="D32" i="5"/>
  <c r="D24" i="5"/>
  <c r="D25" i="5"/>
  <c r="D26" i="5"/>
  <c r="D27" i="5"/>
  <c r="B4" i="5"/>
  <c r="B3" i="5"/>
  <c r="D25" i="1"/>
  <c r="C18" i="1"/>
  <c r="B18" i="1"/>
  <c r="D13" i="1"/>
  <c r="D14" i="1"/>
  <c r="D15" i="1"/>
  <c r="D16" i="1"/>
  <c r="D17" i="1"/>
  <c r="D12" i="1"/>
  <c r="B5" i="4"/>
  <c r="B4" i="4"/>
  <c r="B3" i="3"/>
  <c r="B2" i="3"/>
  <c r="C55" i="5"/>
  <c r="B24" i="1" s="1"/>
  <c r="D24" i="1" s="1"/>
  <c r="D54" i="5"/>
  <c r="D53" i="5"/>
  <c r="D52" i="5"/>
  <c r="D50" i="5"/>
  <c r="D47" i="5"/>
  <c r="D45" i="5"/>
  <c r="D44" i="5"/>
  <c r="D43" i="5"/>
  <c r="D41" i="5"/>
  <c r="D40" i="5"/>
  <c r="D39" i="5"/>
  <c r="D37" i="5"/>
  <c r="D34" i="5"/>
  <c r="D30" i="5"/>
  <c r="D28" i="5"/>
  <c r="D23" i="5"/>
  <c r="D21" i="5"/>
  <c r="D20" i="5"/>
  <c r="D19" i="5"/>
  <c r="D18" i="5"/>
  <c r="D17" i="5"/>
  <c r="D15" i="5"/>
  <c r="D14" i="5"/>
  <c r="D13" i="5"/>
  <c r="D12" i="5"/>
  <c r="D11" i="5"/>
  <c r="D10" i="5"/>
  <c r="B44" i="4"/>
  <c r="H44" i="4" s="1"/>
  <c r="A44" i="4"/>
  <c r="B43" i="4"/>
  <c r="I43" i="4" s="1"/>
  <c r="A43" i="4"/>
  <c r="B42" i="4"/>
  <c r="H42" i="4" s="1"/>
  <c r="A42" i="4"/>
  <c r="B41" i="4"/>
  <c r="I41" i="4" s="1"/>
  <c r="A41" i="4"/>
  <c r="B40" i="4"/>
  <c r="I40" i="4" s="1"/>
  <c r="A40" i="4"/>
  <c r="B39" i="4"/>
  <c r="H39" i="4" s="1"/>
  <c r="A39" i="4"/>
  <c r="B38" i="4"/>
  <c r="H38" i="4" s="1"/>
  <c r="A38" i="4"/>
  <c r="B37" i="4"/>
  <c r="I37" i="4" s="1"/>
  <c r="A37" i="4"/>
  <c r="B36" i="4"/>
  <c r="I36" i="4" s="1"/>
  <c r="A36" i="4"/>
  <c r="B35" i="4"/>
  <c r="I35" i="4" s="1"/>
  <c r="A35" i="4"/>
  <c r="A34" i="4"/>
  <c r="B33" i="4"/>
  <c r="H33" i="4" s="1"/>
  <c r="A33" i="4"/>
  <c r="A32" i="4"/>
  <c r="I23" i="4"/>
  <c r="C23" i="4"/>
  <c r="I22" i="4"/>
  <c r="C22" i="4"/>
  <c r="I21" i="4"/>
  <c r="C21" i="4"/>
  <c r="I20" i="4"/>
  <c r="C20" i="4"/>
  <c r="I19" i="4"/>
  <c r="C19" i="4"/>
  <c r="I18" i="4"/>
  <c r="C18" i="4"/>
  <c r="I17" i="4"/>
  <c r="C17" i="4"/>
  <c r="I16" i="4"/>
  <c r="C16" i="4"/>
  <c r="I15" i="4"/>
  <c r="C15" i="4"/>
  <c r="I14" i="4"/>
  <c r="C14" i="4"/>
  <c r="C13" i="4"/>
  <c r="B34" i="4" s="1"/>
  <c r="I34" i="4" s="1"/>
  <c r="I12" i="4"/>
  <c r="C12" i="4"/>
  <c r="C11" i="4"/>
  <c r="I11" i="4" s="1"/>
  <c r="E24" i="1" l="1"/>
  <c r="E26" i="1" s="1"/>
  <c r="D18" i="1"/>
  <c r="H37" i="4"/>
  <c r="B32" i="4"/>
  <c r="H32" i="4" s="1"/>
  <c r="I13" i="4"/>
  <c r="I25" i="4" s="1"/>
  <c r="I38" i="4"/>
  <c r="I39" i="4"/>
  <c r="I42" i="4"/>
  <c r="I33" i="4"/>
  <c r="I44" i="4"/>
  <c r="H34" i="4"/>
  <c r="D55" i="5"/>
  <c r="H35" i="4"/>
  <c r="H40" i="4"/>
  <c r="H43" i="4"/>
  <c r="H36" i="4"/>
  <c r="H41" i="4"/>
  <c r="E18" i="1" l="1"/>
  <c r="I32" i="4"/>
  <c r="I46" i="4"/>
  <c r="I50" i="4" s="1"/>
  <c r="B23" i="1" s="1"/>
  <c r="B26" i="1" s="1"/>
  <c r="D23" i="1" l="1"/>
  <c r="D26" i="1" l="1"/>
</calcChain>
</file>

<file path=xl/sharedStrings.xml><?xml version="1.0" encoding="utf-8"?>
<sst xmlns="http://schemas.openxmlformats.org/spreadsheetml/2006/main" count="123" uniqueCount="88">
  <si>
    <t>Year</t>
  </si>
  <si>
    <t>Total Program Revenue Budget</t>
  </si>
  <si>
    <t>Revenues:</t>
  </si>
  <si>
    <t>Other Funding Sources</t>
  </si>
  <si>
    <t>Total</t>
  </si>
  <si>
    <t>Total Revenues:</t>
  </si>
  <si>
    <t>Total Program Expense Budget</t>
  </si>
  <si>
    <t xml:space="preserve">Other Funding Sources </t>
  </si>
  <si>
    <t>Capital</t>
  </si>
  <si>
    <t>Budget Narrative</t>
  </si>
  <si>
    <t>Agency</t>
  </si>
  <si>
    <t>Proposed Program Title</t>
  </si>
  <si>
    <t>Personnel and Fringe Benefits</t>
  </si>
  <si>
    <t>Other</t>
  </si>
  <si>
    <t>Annual Personnel Detail</t>
  </si>
  <si>
    <t>Organization Name</t>
  </si>
  <si>
    <t>Project Title</t>
  </si>
  <si>
    <r>
      <t>PERSONNEL - SALARY</t>
    </r>
    <r>
      <rPr>
        <sz val="10"/>
        <rFont val="Arial"/>
        <family val="2"/>
      </rPr>
      <t xml:space="preserve"> </t>
    </r>
    <r>
      <rPr>
        <sz val="8"/>
        <rFont val="Arial"/>
        <family val="2"/>
      </rPr>
      <t>(Provide the total annual amounts for each person listed (all should be employees of organization).  The formula in the last column will calculate the prorated amount attributed to the contract.)</t>
    </r>
  </si>
  <si>
    <t>Hourly Rate
(dollars per hour)</t>
  </si>
  <si>
    <t>Annual Rate</t>
  </si>
  <si>
    <t>OR</t>
  </si>
  <si>
    <r>
      <t xml:space="preserve">Annual Salary
</t>
    </r>
    <r>
      <rPr>
        <b/>
        <sz val="10"/>
        <color indexed="10"/>
        <rFont val="Arial"/>
        <family val="2"/>
      </rPr>
      <t>if using hourly rate, do NOT enter a salary</t>
    </r>
  </si>
  <si>
    <t>Months Worked on this Project</t>
  </si>
  <si>
    <t>Percent of Time Worked on this Project %</t>
  </si>
  <si>
    <t>Do not use
this column</t>
  </si>
  <si>
    <t>Budgeted Amount
(Prorated)</t>
  </si>
  <si>
    <t>Enter title in this cell</t>
  </si>
  <si>
    <t>or</t>
  </si>
  <si>
    <t>(For more staff, copy a row above, then insert the copied cell.)</t>
  </si>
  <si>
    <t>Salary Subtotal</t>
  </si>
  <si>
    <r>
      <t>PERSONNEL - FRINGE BENEFITS</t>
    </r>
    <r>
      <rPr>
        <sz val="10"/>
        <rFont val="Arial"/>
        <family val="2"/>
      </rPr>
      <t xml:space="preserve"> </t>
    </r>
    <r>
      <rPr>
        <sz val="8"/>
        <rFont val="Arial"/>
        <family val="2"/>
      </rPr>
      <t>(Provide the total ANNUAL amounts for each person listed.  The formula in the last column will calculate the prorated amount attributed to the contract.)</t>
    </r>
  </si>
  <si>
    <t>FICA</t>
  </si>
  <si>
    <t>Retirement/ 401K, etc.</t>
  </si>
  <si>
    <t>Health/ Medical</t>
  </si>
  <si>
    <t>Unemployment Insurance</t>
  </si>
  <si>
    <t>Worker's Comp Insurance</t>
  </si>
  <si>
    <t>Other (give detail here)</t>
  </si>
  <si>
    <t>Annual
Total</t>
  </si>
  <si>
    <t xml:space="preserve">Enter the percent of salary, or method of calculating each fringe benefit in cells to the right. </t>
  </si>
  <si>
    <t>6.2% x salary (up to $160,200) + 1.45% x salary (no limit)</t>
  </si>
  <si>
    <t>Fringe Subtotal</t>
  </si>
  <si>
    <t>Operating Expenses</t>
  </si>
  <si>
    <t>Line Item</t>
  </si>
  <si>
    <t>Year 1 amount</t>
  </si>
  <si>
    <t>Justification: detail calculations for line item for each year. Descriptions for purpose of line items should be detailed in the "Narrative" sheet.</t>
  </si>
  <si>
    <t>Supplies and Materials</t>
  </si>
  <si>
    <t>Equipment</t>
  </si>
  <si>
    <t>Example: Communications</t>
  </si>
  <si>
    <t>Example: Office</t>
  </si>
  <si>
    <t>Travel</t>
  </si>
  <si>
    <t>Lodging</t>
  </si>
  <si>
    <t>Airfare</t>
  </si>
  <si>
    <t>Mileage</t>
  </si>
  <si>
    <t>Meals</t>
  </si>
  <si>
    <t>Ground transportation</t>
  </si>
  <si>
    <t>Parking</t>
  </si>
  <si>
    <t>Rent</t>
  </si>
  <si>
    <t>Example: Office space</t>
  </si>
  <si>
    <t>Example: Equipment</t>
  </si>
  <si>
    <t>Utilities</t>
  </si>
  <si>
    <t>Media/Communications</t>
  </si>
  <si>
    <t>Staff development</t>
  </si>
  <si>
    <t>Professional Services</t>
  </si>
  <si>
    <t>Example: Audit services</t>
  </si>
  <si>
    <t>Example: IT</t>
  </si>
  <si>
    <t>Complete this form such that amounts for County Opioid Settlement Funds are shown when entering line item detail.  Add rows as needed. Enter information in yellow shaded cells only.</t>
  </si>
  <si>
    <t>Overall Program Budget</t>
  </si>
  <si>
    <t>Total annual personnel</t>
  </si>
  <si>
    <t>Expenses:</t>
  </si>
  <si>
    <t>Total Expenses:</t>
  </si>
  <si>
    <t>Project Period Total</t>
  </si>
  <si>
    <t>Operations Costs</t>
  </si>
  <si>
    <t>Operations Expenses:</t>
  </si>
  <si>
    <t>Personnel and Benefits:</t>
  </si>
  <si>
    <t>Narrative - enter in pink area brief description, name, and duties on this project for each staff listed above.</t>
  </si>
  <si>
    <t>Narrative - enter in pink area all calculations you used to determine amounts for fringe benefits.</t>
  </si>
  <si>
    <t>Example: $1,000 total monthly rent * 100 sq ft/1,000 sq feet total of office space used for this project * 12 months = $1,200 per year. Costs anticipated to be the same across all 3 project years</t>
  </si>
  <si>
    <t>Complete this form for all revenue sources, as well as expense sources other than Opioid Settlement funds. Figures for expenses using Opioid Settlement funds will automatically populate from detail tabs of spreadsheet, except for the administrative/indirect cost line item, which should be filled out in this tab. Add rows as needed. Enter information in yellow shaded cells only.</t>
  </si>
  <si>
    <r>
      <rPr>
        <b/>
        <sz val="10"/>
        <color theme="5" tint="-0.249977111117893"/>
        <rFont val="Arial"/>
        <family val="2"/>
      </rPr>
      <t>[county name]</t>
    </r>
    <r>
      <rPr>
        <sz val="10"/>
        <color theme="1"/>
        <rFont val="Arial"/>
        <family val="2"/>
      </rPr>
      <t xml:space="preserve"> County Opioid Settlement Funding</t>
    </r>
  </si>
  <si>
    <t>Opioid Settlement Funds</t>
  </si>
  <si>
    <t>Opioid Settlement Strategies RFA</t>
  </si>
  <si>
    <t>Administrative Costs</t>
  </si>
  <si>
    <r>
      <t xml:space="preserve">Complete this form such that amounts for Opioid Settlement funds are shown when entering line item detail.  Add rows as needed.
Enter information in yellow and pink shaded cells only.  </t>
    </r>
    <r>
      <rPr>
        <b/>
        <u/>
        <sz val="12"/>
        <rFont val="Arial"/>
        <family val="2"/>
      </rPr>
      <t>Do NOT enter anything in blue shaded cells.</t>
    </r>
    <r>
      <rPr>
        <b/>
        <sz val="12"/>
        <rFont val="Arial"/>
        <family val="2"/>
      </rPr>
      <t xml:space="preserve">  The blue cells contain formulas that are NOT to be overridden.</t>
    </r>
  </si>
  <si>
    <t>Use the Salary Section to fill out the Salary Detail Worksheet.</t>
  </si>
  <si>
    <t>Use the Fringe Section to fill out the Contractor's Fringe Benefits</t>
  </si>
  <si>
    <r>
      <rPr>
        <b/>
        <sz val="16"/>
        <color theme="1"/>
        <rFont val="Calibri"/>
        <family val="2"/>
        <scheme val="minor"/>
      </rPr>
      <t>Cleveland County</t>
    </r>
    <r>
      <rPr>
        <sz val="16"/>
        <color theme="1"/>
        <rFont val="Calibri"/>
        <family val="2"/>
        <scheme val="minor"/>
      </rPr>
      <t xml:space="preserve"> Opioid Settlement Funds RFA Budget Worksheet</t>
    </r>
    <r>
      <rPr>
        <sz val="12"/>
        <color theme="1"/>
        <rFont val="Calibri"/>
        <family val="2"/>
        <scheme val="minor"/>
      </rPr>
      <t xml:space="preserve">
</t>
    </r>
    <r>
      <rPr>
        <b/>
        <u/>
        <sz val="14"/>
        <color theme="1"/>
        <rFont val="Calibri (Body)"/>
      </rPr>
      <t>Instructions</t>
    </r>
    <r>
      <rPr>
        <b/>
        <sz val="12"/>
        <color theme="1"/>
        <rFont val="Calibri"/>
        <family val="2"/>
        <scheme val="minor"/>
      </rPr>
      <t xml:space="preserve">:
</t>
    </r>
    <r>
      <rPr>
        <sz val="12"/>
        <color theme="1"/>
        <rFont val="Calibri"/>
        <family val="2"/>
        <scheme val="minor"/>
      </rPr>
      <t xml:space="preserve">
Across all tabs of this worksheet, you will </t>
    </r>
    <r>
      <rPr>
        <b/>
        <u/>
        <sz val="12"/>
        <color theme="1"/>
        <rFont val="Calibri (Body)"/>
      </rPr>
      <t>only</t>
    </r>
    <r>
      <rPr>
        <sz val="12"/>
        <color theme="1"/>
        <rFont val="Calibri"/>
        <family val="2"/>
        <scheme val="minor"/>
      </rPr>
      <t xml:space="preserve"> fill in information in cells highlighted yellow or pink. Other cells contain formulas and are locked, so do not attempt to edit them.
1. </t>
    </r>
    <r>
      <rPr>
        <b/>
        <sz val="12"/>
        <color theme="1"/>
        <rFont val="Calibri"/>
        <family val="2"/>
        <scheme val="minor"/>
      </rPr>
      <t xml:space="preserve">Budget amounts: </t>
    </r>
    <r>
      <rPr>
        <sz val="12"/>
        <color theme="1"/>
        <rFont val="Calibri"/>
        <family val="2"/>
        <scheme val="minor"/>
      </rPr>
      <t xml:space="preserve">Enter your agency's name and the title of the project you are proposing at the top of  the "Overall-Budget" sheet. Then, we suggest starting with the "PersonnelDetail" and "OperationsDetail" tabs. </t>
    </r>
    <r>
      <rPr>
        <b/>
        <sz val="12"/>
        <color theme="1"/>
        <rFont val="Calibri"/>
        <family val="2"/>
        <scheme val="minor"/>
      </rPr>
      <t xml:space="preserve">
2. Narrative: </t>
    </r>
    <r>
      <rPr>
        <sz val="12"/>
        <color theme="1"/>
        <rFont val="Calibri"/>
        <family val="2"/>
        <scheme val="minor"/>
      </rPr>
      <t>most line items include a column for justifications/narratives. In these line item justifications, please write specific calculations for any amounts you proposed. For example, if you enter $1,200 for each project year for Office Space under the "Rent" category of the "OperationsDetail" sheet, the justification in that line item should include the following level of detail: "</t>
    </r>
    <r>
      <rPr>
        <i/>
        <sz val="12"/>
        <color theme="1"/>
        <rFont val="Calibri"/>
        <family val="2"/>
        <scheme val="minor"/>
      </rPr>
      <t>$1,000 total monthly rent * 100 sq ft/1,000 sq feet total of office space used for this project * 12 months = $1,200 per year. Costs anticipated to be the same across all 3 project years.</t>
    </r>
    <r>
      <rPr>
        <sz val="12"/>
        <color theme="1"/>
        <rFont val="Calibri"/>
        <family val="2"/>
        <scheme val="minor"/>
      </rPr>
      <t xml:space="preserve">"
Then, in the "Narrative" tab of the worksheet, you should add descriptive narrative for why each cost is necessary, e.g., what supplies will be used for, where and why staff will travel, etc.
</t>
    </r>
    <r>
      <rPr>
        <b/>
        <sz val="12"/>
        <color theme="1"/>
        <rFont val="Calibri"/>
        <family val="2"/>
        <scheme val="minor"/>
      </rPr>
      <t>3. Overall budget:</t>
    </r>
    <r>
      <rPr>
        <sz val="12"/>
        <color theme="1"/>
        <rFont val="Calibri"/>
        <family val="2"/>
        <scheme val="minor"/>
      </rPr>
      <t xml:space="preserve"> Finally, we suggest filling out any missing information in the "Overall-Budget" tab. </t>
    </r>
    <r>
      <rPr>
        <b/>
        <sz val="12"/>
        <color theme="1"/>
        <rFont val="Calibri"/>
        <family val="2"/>
        <scheme val="minor"/>
      </rPr>
      <t xml:space="preserve">Indirect or "overhead" costs are NOT allowed under the NC MOA. </t>
    </r>
    <r>
      <rPr>
        <sz val="12"/>
        <color theme="1"/>
        <rFont val="Calibri"/>
        <family val="2"/>
        <scheme val="minor"/>
      </rPr>
      <t xml:space="preserve">
The "Overall-Budget" tab also includes room for you to note any revenue and/or expenses related to this project that will come from other funding sources. It is </t>
    </r>
    <r>
      <rPr>
        <b/>
        <u/>
        <sz val="12"/>
        <color theme="1"/>
        <rFont val="Calibri (Body)"/>
      </rPr>
      <t>not</t>
    </r>
    <r>
      <rPr>
        <sz val="12"/>
        <color theme="1"/>
        <rFont val="Calibri"/>
        <family val="2"/>
        <scheme val="minor"/>
      </rPr>
      <t xml:space="preserve"> required that you have other funding sources contributing to this project (i.e., "matching funds").
</t>
    </r>
    <r>
      <rPr>
        <b/>
        <u/>
        <sz val="14"/>
        <color theme="1"/>
        <rFont val="Calibri (Body)"/>
      </rPr>
      <t>Questions:</t>
    </r>
    <r>
      <rPr>
        <b/>
        <u/>
        <sz val="12"/>
        <color theme="1"/>
        <rFont val="Calibri (Body)"/>
      </rPr>
      <t xml:space="preserve">
</t>
    </r>
    <r>
      <rPr>
        <sz val="12"/>
        <color theme="1"/>
        <rFont val="Calibri (Body)"/>
      </rPr>
      <t>If you have any questions about this worksheet, please contact DeShay Oliver at deshay.oliver@clevelandcountync.gov.</t>
    </r>
  </si>
  <si>
    <t>FY  26-27</t>
  </si>
  <si>
    <t>FY 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</si>
</sst>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quot;$&quot;#,##0"/>
  </numFmts>
  <fonts count="28">
    <font>
      <sz val="12"/>
      <color theme="1"/>
      <name val="Calibri"/>
      <family val="2"/>
      <scheme val="minor"/>
    </font>
    <font>
      <sz val="12"/>
      <color theme="1"/>
      <name val="Calibri"/>
      <family val="2"/>
      <scheme val="minor"/>
    </font>
    <font>
      <b/>
      <sz val="12"/>
      <color theme="1"/>
      <name val="Calibri"/>
      <family val="2"/>
      <scheme val="minor"/>
    </font>
    <font>
      <b/>
      <sz val="14"/>
      <color theme="1"/>
      <name val="Arial"/>
      <family val="2"/>
    </font>
    <font>
      <sz val="10"/>
      <color theme="1"/>
      <name val="Arial"/>
      <family val="2"/>
    </font>
    <font>
      <b/>
      <sz val="10"/>
      <color theme="1"/>
      <name val="Arial"/>
      <family val="2"/>
    </font>
    <font>
      <b/>
      <sz val="10"/>
      <color theme="5" tint="-0.249977111117893"/>
      <name val="Arial"/>
      <family val="2"/>
    </font>
    <font>
      <b/>
      <sz val="18"/>
      <color theme="1"/>
      <name val="Calibri"/>
      <family val="2"/>
      <scheme val="minor"/>
    </font>
    <font>
      <b/>
      <sz val="12"/>
      <name val="Arial"/>
      <family val="2"/>
    </font>
    <font>
      <b/>
      <sz val="12"/>
      <color indexed="10"/>
      <name val="Arial"/>
      <family val="2"/>
    </font>
    <font>
      <sz val="10"/>
      <name val="Arial"/>
      <family val="2"/>
    </font>
    <font>
      <sz val="8"/>
      <name val="Arial"/>
      <family val="2"/>
    </font>
    <font>
      <b/>
      <sz val="10"/>
      <name val="Arial"/>
      <family val="2"/>
    </font>
    <font>
      <b/>
      <sz val="12"/>
      <color indexed="9"/>
      <name val="Arial"/>
      <family val="2"/>
    </font>
    <font>
      <b/>
      <sz val="16"/>
      <name val="Arial"/>
      <family val="2"/>
    </font>
    <font>
      <b/>
      <sz val="10"/>
      <color indexed="10"/>
      <name val="Arial"/>
      <family val="2"/>
    </font>
    <font>
      <sz val="9"/>
      <name val="Arial Black"/>
      <family val="2"/>
    </font>
    <font>
      <sz val="9"/>
      <name val="Arial"/>
      <family val="2"/>
    </font>
    <font>
      <b/>
      <sz val="11"/>
      <color theme="1"/>
      <name val="Calibri"/>
      <family val="2"/>
      <scheme val="minor"/>
    </font>
    <font>
      <i/>
      <sz val="11"/>
      <color theme="1"/>
      <name val="Calibri"/>
      <family val="2"/>
      <scheme val="minor"/>
    </font>
    <font>
      <i/>
      <sz val="11"/>
      <color rgb="FF000000"/>
      <name val="Calibri"/>
      <family val="2"/>
      <scheme val="minor"/>
    </font>
    <font>
      <b/>
      <u/>
      <sz val="12"/>
      <name val="Arial"/>
      <family val="2"/>
    </font>
    <font>
      <b/>
      <u/>
      <sz val="12"/>
      <color theme="1"/>
      <name val="Calibri (Body)"/>
    </font>
    <font>
      <i/>
      <sz val="12"/>
      <color theme="1"/>
      <name val="Calibri"/>
      <family val="2"/>
      <scheme val="minor"/>
    </font>
    <font>
      <b/>
      <u/>
      <sz val="14"/>
      <color theme="1"/>
      <name val="Calibri (Body)"/>
    </font>
    <font>
      <sz val="16"/>
      <color theme="1"/>
      <name val="Calibri"/>
      <family val="2"/>
      <scheme val="minor"/>
    </font>
    <font>
      <sz val="12"/>
      <color theme="1"/>
      <name val="Calibri (Body)"/>
    </font>
    <font>
      <b/>
      <sz val="16"/>
      <color theme="1"/>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rgb="FFFEFF99"/>
        <bgColor indexed="64"/>
      </patternFill>
    </fill>
    <fill>
      <patternFill patternType="solid">
        <fgColor indexed="44"/>
        <bgColor indexed="64"/>
      </patternFill>
    </fill>
    <fill>
      <patternFill patternType="solid">
        <fgColor indexed="12"/>
        <bgColor indexed="64"/>
      </patternFill>
    </fill>
    <fill>
      <patternFill patternType="solid">
        <fgColor indexed="22"/>
        <bgColor indexed="64"/>
      </patternFill>
    </fill>
    <fill>
      <patternFill patternType="solid">
        <fgColor indexed="45"/>
        <bgColor indexed="64"/>
      </patternFill>
    </fill>
    <fill>
      <patternFill patternType="solid">
        <fgColor indexed="41"/>
        <bgColor indexed="64"/>
      </patternFill>
    </fill>
    <fill>
      <patternFill patternType="solid">
        <fgColor rgb="FFFEFF99"/>
        <bgColor rgb="FF000000"/>
      </patternFill>
    </fill>
    <fill>
      <patternFill patternType="solid">
        <fgColor rgb="FFFFFF9A"/>
        <bgColor indexed="64"/>
      </patternFill>
    </fill>
    <fill>
      <patternFill patternType="solid">
        <fgColor rgb="FF9ACDFF"/>
        <bgColor indexed="64"/>
      </patternFill>
    </fill>
    <fill>
      <patternFill patternType="solid">
        <fgColor rgb="FFDAE2F2"/>
        <bgColor indexed="64"/>
      </patternFill>
    </fill>
    <fill>
      <patternFill patternType="solid">
        <fgColor theme="1" tint="0.499984740745262"/>
        <bgColor indexed="64"/>
      </patternFill>
    </fill>
  </fills>
  <borders count="59">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rgb="FFAEAAAA"/>
      </left>
      <right style="thin">
        <color rgb="FFAEAAAA"/>
      </right>
      <top style="thin">
        <color rgb="FFAEAAAA"/>
      </top>
      <bottom style="thin">
        <color rgb="FFAEAAAA"/>
      </bottom>
      <diagonal/>
    </border>
    <border>
      <left/>
      <right/>
      <top style="thin">
        <color indexed="64"/>
      </top>
      <bottom style="double">
        <color indexed="64"/>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diagonal/>
    </border>
    <border>
      <left/>
      <right/>
      <top style="thin">
        <color theme="1"/>
      </top>
      <bottom/>
      <diagonal/>
    </border>
    <border>
      <left/>
      <right style="thin">
        <color theme="1"/>
      </right>
      <top style="thin">
        <color theme="1"/>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double">
        <color theme="1"/>
      </top>
      <bottom style="thin">
        <color theme="1"/>
      </bottom>
      <diagonal/>
    </border>
    <border>
      <left/>
      <right/>
      <top/>
      <bottom style="thin">
        <color theme="1"/>
      </bottom>
      <diagonal/>
    </border>
    <border>
      <left/>
      <right style="thin">
        <color indexed="64"/>
      </right>
      <top/>
      <bottom style="thin">
        <color indexed="64"/>
      </bottom>
      <diagonal/>
    </border>
    <border>
      <left style="thin">
        <color theme="1"/>
      </left>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indexed="64"/>
      </left>
      <right/>
      <top style="thin">
        <color theme="1"/>
      </top>
      <bottom style="thin">
        <color indexed="64"/>
      </bottom>
      <diagonal/>
    </border>
    <border>
      <left style="double">
        <color theme="1"/>
      </left>
      <right/>
      <top/>
      <bottom/>
      <diagonal/>
    </border>
    <border>
      <left style="double">
        <color theme="1"/>
      </left>
      <right/>
      <top style="double">
        <color theme="1"/>
      </top>
      <bottom style="double">
        <color theme="1"/>
      </bottom>
      <diagonal/>
    </border>
    <border>
      <left/>
      <right/>
      <top style="thin">
        <color theme="1"/>
      </top>
      <bottom style="thin">
        <color indexed="64"/>
      </bottom>
      <diagonal/>
    </border>
    <border>
      <left/>
      <right style="medium">
        <color indexed="64"/>
      </right>
      <top style="thin">
        <color theme="1"/>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theme="1"/>
      </right>
      <top style="double">
        <color theme="1"/>
      </top>
      <bottom style="thin">
        <color theme="1"/>
      </bottom>
      <diagonal/>
    </border>
    <border>
      <left style="double">
        <color theme="1"/>
      </left>
      <right style="double">
        <color theme="1"/>
      </right>
      <top style="double">
        <color theme="1"/>
      </top>
      <bottom style="double">
        <color theme="1"/>
      </bottom>
      <diagonal/>
    </border>
    <border>
      <left/>
      <right/>
      <top style="double">
        <color theme="1"/>
      </top>
      <bottom style="double">
        <color theme="1"/>
      </bottom>
      <diagonal/>
    </border>
    <border>
      <left/>
      <right style="double">
        <color theme="1"/>
      </right>
      <top style="double">
        <color theme="1"/>
      </top>
      <bottom style="double">
        <color theme="1"/>
      </bottom>
      <diagonal/>
    </border>
    <border>
      <left style="thin">
        <color theme="1"/>
      </left>
      <right style="medium">
        <color theme="1"/>
      </right>
      <top style="thin">
        <color theme="1"/>
      </top>
      <bottom style="thin">
        <color theme="1"/>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double">
        <color theme="1"/>
      </bottom>
      <diagonal/>
    </border>
    <border>
      <left style="thin">
        <color theme="1" tint="0.499984740745262"/>
      </left>
      <right style="thin">
        <color theme="1" tint="0.499984740745262"/>
      </right>
      <top style="thin">
        <color theme="1" tint="0.499984740745262"/>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0" fontId="7" fillId="0" borderId="0" xfId="0" applyFont="1"/>
    <xf numFmtId="0" fontId="1" fillId="0" borderId="0" xfId="0" applyFont="1"/>
    <xf numFmtId="0" fontId="2" fillId="0" borderId="0" xfId="0" applyFont="1"/>
    <xf numFmtId="0" fontId="0" fillId="0" borderId="0" xfId="0" applyAlignment="1" applyProtection="1">
      <alignment vertical="top"/>
      <protection locked="0"/>
    </xf>
    <xf numFmtId="44" fontId="1" fillId="0" borderId="0" xfId="1" applyBorder="1" applyAlignment="1" applyProtection="1">
      <alignment vertical="top" wrapText="1"/>
      <protection locked="0"/>
    </xf>
    <xf numFmtId="44" fontId="1" fillId="0" borderId="0" xfId="1" applyBorder="1" applyAlignment="1" applyProtection="1">
      <alignment horizontal="center" vertical="top"/>
      <protection locked="0"/>
    </xf>
    <xf numFmtId="0" fontId="0" fillId="0" borderId="0" xfId="0" applyAlignment="1" applyProtection="1">
      <alignment horizontal="center" vertical="top"/>
      <protection locked="0"/>
    </xf>
    <xf numFmtId="0" fontId="8" fillId="0" borderId="0" xfId="0" applyFont="1" applyAlignment="1" applyProtection="1">
      <alignment vertical="top"/>
      <protection locked="0"/>
    </xf>
    <xf numFmtId="0" fontId="11" fillId="0" borderId="0" xfId="0" applyFont="1" applyProtection="1">
      <protection locked="0"/>
    </xf>
    <xf numFmtId="0" fontId="10" fillId="0" borderId="0" xfId="0" applyFont="1" applyAlignment="1" applyProtection="1">
      <alignment horizontal="left" vertical="top"/>
      <protection locked="0"/>
    </xf>
    <xf numFmtId="0" fontId="12" fillId="0" borderId="12" xfId="0" applyFont="1" applyBorder="1" applyAlignment="1" applyProtection="1">
      <alignment vertical="top" wrapText="1"/>
      <protection locked="0"/>
    </xf>
    <xf numFmtId="0" fontId="12" fillId="0" borderId="12" xfId="0" applyFont="1" applyBorder="1" applyAlignment="1" applyProtection="1">
      <alignment horizontal="center" vertical="top" wrapText="1"/>
      <protection locked="0"/>
    </xf>
    <xf numFmtId="0" fontId="12" fillId="4" borderId="12" xfId="0" applyFont="1" applyFill="1" applyBorder="1" applyAlignment="1" applyProtection="1">
      <alignment horizontal="center" vertical="top" wrapText="1"/>
      <protection locked="0"/>
    </xf>
    <xf numFmtId="0" fontId="14" fillId="0" borderId="12" xfId="0" applyFont="1" applyBorder="1" applyAlignment="1" applyProtection="1">
      <alignment horizontal="center" vertical="center" wrapText="1"/>
      <protection locked="0"/>
    </xf>
    <xf numFmtId="1" fontId="12" fillId="0" borderId="13" xfId="1" applyNumberFormat="1" applyFont="1" applyBorder="1" applyAlignment="1" applyProtection="1">
      <alignment horizontal="center" vertical="top" wrapText="1"/>
      <protection locked="0"/>
    </xf>
    <xf numFmtId="0" fontId="12" fillId="6" borderId="12" xfId="0" applyFont="1" applyFill="1" applyBorder="1" applyAlignment="1" applyProtection="1">
      <alignment horizontal="center" vertical="top" wrapText="1"/>
      <protection locked="0"/>
    </xf>
    <xf numFmtId="44" fontId="12" fillId="0" borderId="12" xfId="1" applyFont="1" applyBorder="1" applyAlignment="1" applyProtection="1">
      <alignment horizontal="center" vertical="top" wrapText="1"/>
      <protection locked="0"/>
    </xf>
    <xf numFmtId="42" fontId="1" fillId="4" borderId="12" xfId="2" applyNumberFormat="1" applyFill="1" applyBorder="1" applyAlignment="1" applyProtection="1">
      <alignment wrapText="1"/>
    </xf>
    <xf numFmtId="42" fontId="10" fillId="0" borderId="12" xfId="1" applyNumberFormat="1" applyFont="1" applyFill="1" applyBorder="1" applyAlignment="1" applyProtection="1">
      <alignment horizontal="center" vertical="top" wrapText="1"/>
      <protection locked="0"/>
    </xf>
    <xf numFmtId="10" fontId="1" fillId="6" borderId="12" xfId="2" applyNumberFormat="1" applyFill="1" applyBorder="1" applyAlignment="1" applyProtection="1">
      <alignment vertical="top" wrapText="1"/>
      <protection locked="0"/>
    </xf>
    <xf numFmtId="164" fontId="1" fillId="4" borderId="12" xfId="1" applyNumberFormat="1" applyFill="1" applyBorder="1" applyAlignment="1" applyProtection="1">
      <alignment vertical="top"/>
    </xf>
    <xf numFmtId="0" fontId="12" fillId="0" borderId="12" xfId="0" applyFont="1" applyBorder="1" applyAlignment="1" applyProtection="1">
      <alignment vertical="top"/>
      <protection locked="0"/>
    </xf>
    <xf numFmtId="164" fontId="1" fillId="0" borderId="12" xfId="1" applyNumberFormat="1" applyFill="1" applyBorder="1" applyAlignment="1" applyProtection="1">
      <alignment vertical="top"/>
    </xf>
    <xf numFmtId="2" fontId="1" fillId="0" borderId="12" xfId="1" applyNumberFormat="1" applyFill="1" applyBorder="1" applyAlignment="1" applyProtection="1">
      <alignment vertical="top"/>
    </xf>
    <xf numFmtId="44" fontId="1" fillId="0" borderId="12" xfId="1" applyFill="1" applyBorder="1" applyAlignment="1" applyProtection="1">
      <alignment vertical="top"/>
    </xf>
    <xf numFmtId="2" fontId="1" fillId="0" borderId="12" xfId="1" applyNumberFormat="1" applyFill="1" applyBorder="1" applyAlignment="1" applyProtection="1">
      <alignment horizontal="center" vertical="top"/>
    </xf>
    <xf numFmtId="1" fontId="1" fillId="0" borderId="12" xfId="1" applyNumberFormat="1" applyFill="1" applyBorder="1" applyAlignment="1" applyProtection="1">
      <alignment horizontal="center" vertical="top"/>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12" fillId="0" borderId="16" xfId="0" applyFont="1" applyBorder="1" applyAlignment="1" applyProtection="1">
      <alignment vertical="top" wrapText="1"/>
      <protection locked="0"/>
    </xf>
    <xf numFmtId="0" fontId="12" fillId="0" borderId="16" xfId="0" applyFont="1" applyBorder="1" applyAlignment="1" applyProtection="1">
      <alignment horizontal="center" vertical="top" wrapText="1"/>
      <protection locked="0"/>
    </xf>
    <xf numFmtId="44" fontId="12" fillId="0" borderId="16" xfId="1" applyFont="1" applyBorder="1" applyAlignment="1" applyProtection="1">
      <alignment horizontal="center" vertical="top" wrapText="1"/>
      <protection locked="0"/>
    </xf>
    <xf numFmtId="0" fontId="16" fillId="0" borderId="16" xfId="0" applyFont="1" applyBorder="1" applyAlignment="1" applyProtection="1">
      <alignment vertical="top" wrapText="1"/>
      <protection locked="0"/>
    </xf>
    <xf numFmtId="0" fontId="17" fillId="0" borderId="12" xfId="0" applyFont="1" applyBorder="1" applyAlignment="1" applyProtection="1">
      <alignment horizontal="center" vertical="top" wrapText="1"/>
      <protection locked="0"/>
    </xf>
    <xf numFmtId="44" fontId="1" fillId="4" borderId="12" xfId="1" applyFill="1" applyBorder="1" applyAlignment="1" applyProtection="1">
      <alignment vertical="top"/>
    </xf>
    <xf numFmtId="44" fontId="1" fillId="8" borderId="12" xfId="1" applyFill="1" applyBorder="1" applyAlignment="1" applyProtection="1">
      <alignment vertical="top" wrapText="1"/>
    </xf>
    <xf numFmtId="164" fontId="1" fillId="0" borderId="12" xfId="1" applyNumberFormat="1" applyFill="1" applyBorder="1" applyAlignment="1" applyProtection="1">
      <alignment vertical="top"/>
      <protection locked="0"/>
    </xf>
    <xf numFmtId="44" fontId="1" fillId="0" borderId="12" xfId="1" applyFill="1" applyBorder="1" applyAlignment="1" applyProtection="1">
      <alignment vertical="top"/>
      <protection locked="0"/>
    </xf>
    <xf numFmtId="164" fontId="1" fillId="0" borderId="12" xfId="1" applyNumberFormat="1" applyFill="1" applyBorder="1" applyAlignment="1" applyProtection="1">
      <alignment horizontal="center" vertical="top"/>
      <protection locked="0"/>
    </xf>
    <xf numFmtId="2" fontId="1" fillId="0" borderId="12" xfId="1" applyNumberFormat="1" applyFill="1" applyBorder="1" applyAlignment="1" applyProtection="1">
      <alignment vertical="top"/>
      <protection locked="0"/>
    </xf>
    <xf numFmtId="0" fontId="18" fillId="0" borderId="0" xfId="0" applyFont="1"/>
    <xf numFmtId="0" fontId="12" fillId="0" borderId="0" xfId="0" applyFont="1" applyAlignment="1" applyProtection="1">
      <alignment vertical="top" wrapText="1"/>
      <protection locked="0"/>
    </xf>
    <xf numFmtId="0" fontId="10" fillId="0" borderId="0" xfId="0" applyFont="1" applyAlignment="1">
      <alignment horizontal="left" vertical="top"/>
    </xf>
    <xf numFmtId="49" fontId="10" fillId="0" borderId="0" xfId="0" applyNumberFormat="1" applyFont="1" applyAlignment="1">
      <alignment vertical="top"/>
    </xf>
    <xf numFmtId="0" fontId="3" fillId="0" borderId="0" xfId="0" applyFont="1"/>
    <xf numFmtId="49" fontId="1" fillId="11" borderId="8" xfId="0" applyNumberFormat="1" applyFont="1" applyFill="1" applyBorder="1"/>
    <xf numFmtId="0" fontId="1" fillId="3" borderId="30" xfId="0" applyFont="1" applyFill="1" applyBorder="1" applyAlignment="1" applyProtection="1">
      <alignment horizontal="left"/>
      <protection locked="0"/>
    </xf>
    <xf numFmtId="0" fontId="1" fillId="3" borderId="30" xfId="0" applyFont="1" applyFill="1" applyBorder="1" applyProtection="1">
      <protection locked="0"/>
    </xf>
    <xf numFmtId="0" fontId="5" fillId="2" borderId="21" xfId="0" applyFont="1" applyFill="1" applyBorder="1" applyAlignment="1">
      <alignment horizontal="center" vertical="center" wrapText="1"/>
    </xf>
    <xf numFmtId="0" fontId="2" fillId="0" borderId="36" xfId="0" applyFont="1" applyBorder="1"/>
    <xf numFmtId="0" fontId="1" fillId="0" borderId="0" xfId="0" applyFont="1" applyProtection="1">
      <protection locked="0"/>
    </xf>
    <xf numFmtId="0" fontId="8" fillId="0" borderId="37" xfId="0" applyFont="1" applyBorder="1" applyAlignment="1" applyProtection="1">
      <alignment horizontal="left" vertical="top"/>
      <protection locked="0"/>
    </xf>
    <xf numFmtId="0" fontId="8" fillId="0" borderId="0" xfId="0" applyFont="1" applyAlignment="1" applyProtection="1">
      <alignment horizontal="center" vertical="top" wrapText="1"/>
      <protection locked="0"/>
    </xf>
    <xf numFmtId="0" fontId="1" fillId="3" borderId="30" xfId="0" applyFont="1" applyFill="1" applyBorder="1" applyAlignment="1">
      <alignment horizontal="left"/>
    </xf>
    <xf numFmtId="0" fontId="1" fillId="3" borderId="30" xfId="0" applyFont="1" applyFill="1" applyBorder="1"/>
    <xf numFmtId="44" fontId="1" fillId="10" borderId="12" xfId="1" applyFill="1" applyBorder="1" applyAlignment="1" applyProtection="1">
      <alignment vertical="top"/>
      <protection locked="0"/>
    </xf>
    <xf numFmtId="44" fontId="1" fillId="10" borderId="12" xfId="1" applyFill="1" applyBorder="1" applyAlignment="1" applyProtection="1">
      <alignment horizontal="center" vertical="top"/>
      <protection locked="0"/>
    </xf>
    <xf numFmtId="44" fontId="1" fillId="10" borderId="12" xfId="1" applyFill="1" applyBorder="1" applyAlignment="1" applyProtection="1">
      <alignment vertical="top" wrapText="1"/>
      <protection locked="0"/>
    </xf>
    <xf numFmtId="0" fontId="0" fillId="10" borderId="12" xfId="0" applyFill="1" applyBorder="1" applyAlignment="1" applyProtection="1">
      <alignment vertical="top"/>
      <protection locked="0"/>
    </xf>
    <xf numFmtId="0" fontId="0" fillId="11" borderId="12" xfId="0" applyFill="1" applyBorder="1" applyAlignment="1">
      <alignment vertical="top"/>
    </xf>
    <xf numFmtId="43" fontId="1" fillId="10" borderId="12" xfId="1" applyNumberFormat="1" applyFill="1" applyBorder="1" applyAlignment="1" applyProtection="1">
      <alignment vertical="top" wrapText="1"/>
      <protection locked="0"/>
    </xf>
    <xf numFmtId="44" fontId="1" fillId="10" borderId="12" xfId="1" applyFill="1" applyBorder="1" applyProtection="1">
      <protection locked="0"/>
    </xf>
    <xf numFmtId="37" fontId="1" fillId="10" borderId="12" xfId="2" applyNumberFormat="1" applyFill="1" applyBorder="1" applyAlignment="1" applyProtection="1">
      <alignment vertical="top" wrapText="1"/>
      <protection locked="0"/>
    </xf>
    <xf numFmtId="9" fontId="1" fillId="10" borderId="12" xfId="2" applyFill="1" applyBorder="1" applyAlignment="1" applyProtection="1">
      <alignment vertical="top" wrapText="1"/>
      <protection locked="0"/>
    </xf>
    <xf numFmtId="42" fontId="2" fillId="0" borderId="43" xfId="0" applyNumberFormat="1" applyFont="1" applyBorder="1"/>
    <xf numFmtId="49" fontId="10" fillId="0" borderId="0" xfId="0" applyNumberFormat="1" applyFont="1" applyAlignment="1">
      <alignment vertical="top" wrapText="1"/>
    </xf>
    <xf numFmtId="0" fontId="10" fillId="0" borderId="0" xfId="0" applyFont="1" applyAlignment="1" applyProtection="1">
      <alignment horizontal="left" vertical="top" wrapText="1"/>
      <protection locked="0"/>
    </xf>
    <xf numFmtId="0" fontId="10" fillId="0" borderId="28" xfId="0" applyFont="1" applyBorder="1" applyAlignment="1">
      <alignment horizontal="left" vertical="top" wrapText="1"/>
    </xf>
    <xf numFmtId="0" fontId="10" fillId="4" borderId="17" xfId="0" applyFont="1" applyFill="1" applyBorder="1" applyAlignment="1">
      <alignment horizontal="left" vertical="top" wrapText="1"/>
    </xf>
    <xf numFmtId="0" fontId="10" fillId="11" borderId="0" xfId="0" applyFont="1" applyFill="1" applyAlignment="1">
      <alignment horizontal="left" vertical="top" wrapText="1"/>
    </xf>
    <xf numFmtId="44" fontId="10" fillId="0" borderId="0" xfId="0" applyNumberFormat="1" applyFont="1" applyAlignment="1">
      <alignment horizontal="left" vertical="top" wrapText="1"/>
    </xf>
    <xf numFmtId="0" fontId="0" fillId="0" borderId="0" xfId="0" applyAlignment="1">
      <alignment vertical="top" wrapText="1"/>
    </xf>
    <xf numFmtId="49" fontId="0" fillId="0" borderId="0" xfId="0" applyNumberFormat="1" applyAlignment="1">
      <alignment vertical="top" wrapText="1"/>
    </xf>
    <xf numFmtId="0" fontId="18" fillId="0" borderId="0" xfId="0" applyFont="1" applyAlignment="1">
      <alignment vertical="top" wrapText="1"/>
    </xf>
    <xf numFmtId="0" fontId="0" fillId="3" borderId="17" xfId="0" applyFill="1" applyBorder="1" applyAlignment="1" applyProtection="1">
      <alignment vertical="top" wrapText="1"/>
      <protection locked="0"/>
    </xf>
    <xf numFmtId="0" fontId="19" fillId="3" borderId="17" xfId="0" applyFont="1" applyFill="1" applyBorder="1" applyAlignment="1" applyProtection="1">
      <alignment vertical="top" wrapText="1"/>
      <protection locked="0"/>
    </xf>
    <xf numFmtId="0" fontId="20" fillId="9" borderId="18" xfId="0" applyFont="1" applyFill="1" applyBorder="1" applyAlignment="1" applyProtection="1">
      <alignment vertical="top" wrapText="1"/>
      <protection locked="0"/>
    </xf>
    <xf numFmtId="0" fontId="0" fillId="0" borderId="0" xfId="0" applyAlignment="1">
      <alignment vertical="top"/>
    </xf>
    <xf numFmtId="0" fontId="18" fillId="0" borderId="0" xfId="0" applyFont="1" applyAlignment="1">
      <alignment vertical="top"/>
    </xf>
    <xf numFmtId="44" fontId="0" fillId="3" borderId="17" xfId="0" applyNumberFormat="1" applyFill="1" applyBorder="1" applyAlignment="1" applyProtection="1">
      <alignment vertical="top"/>
      <protection locked="0"/>
    </xf>
    <xf numFmtId="44" fontId="0" fillId="0" borderId="0" xfId="0" applyNumberFormat="1" applyAlignment="1">
      <alignment vertical="top"/>
    </xf>
    <xf numFmtId="44" fontId="18" fillId="0" borderId="19" xfId="0" applyNumberFormat="1" applyFont="1" applyBorder="1" applyAlignment="1">
      <alignment vertical="top"/>
    </xf>
    <xf numFmtId="165" fontId="0" fillId="0" borderId="47" xfId="0" applyNumberFormat="1" applyBorder="1" applyAlignment="1">
      <alignment vertical="top"/>
    </xf>
    <xf numFmtId="44" fontId="0" fillId="0" borderId="48" xfId="0" applyNumberFormat="1" applyBorder="1" applyAlignment="1">
      <alignment vertical="top"/>
    </xf>
    <xf numFmtId="0" fontId="23" fillId="3" borderId="17" xfId="0" applyFont="1" applyFill="1" applyBorder="1" applyAlignment="1" applyProtection="1">
      <alignment vertical="top" wrapText="1"/>
      <protection locked="0"/>
    </xf>
    <xf numFmtId="44" fontId="0" fillId="0" borderId="50" xfId="0" applyNumberFormat="1" applyBorder="1" applyAlignment="1">
      <alignment vertical="top"/>
    </xf>
    <xf numFmtId="44" fontId="18" fillId="0" borderId="49" xfId="0" applyNumberFormat="1" applyFont="1" applyBorder="1" applyAlignment="1">
      <alignment vertical="top"/>
    </xf>
    <xf numFmtId="0" fontId="3" fillId="0" borderId="1" xfId="0" applyFont="1" applyBorder="1" applyAlignment="1">
      <alignment vertical="top" wrapText="1"/>
    </xf>
    <xf numFmtId="0" fontId="2" fillId="0" borderId="0" xfId="0" applyFont="1" applyAlignment="1">
      <alignment vertical="top" wrapText="1"/>
    </xf>
    <xf numFmtId="0" fontId="4" fillId="0" borderId="1" xfId="0" applyFont="1" applyBorder="1" applyAlignment="1">
      <alignment horizontal="justify" vertical="top" wrapText="1"/>
    </xf>
    <xf numFmtId="0" fontId="5" fillId="0" borderId="31" xfId="0" applyFont="1" applyBorder="1" applyAlignment="1">
      <alignment vertical="top" wrapText="1"/>
    </xf>
    <xf numFmtId="0" fontId="5" fillId="0" borderId="12" xfId="0" applyFont="1" applyBorder="1" applyAlignment="1">
      <alignment vertical="top" wrapText="1"/>
    </xf>
    <xf numFmtId="0" fontId="4" fillId="0" borderId="12" xfId="0" applyFont="1" applyBorder="1" applyAlignment="1">
      <alignment vertical="top" wrapText="1"/>
    </xf>
    <xf numFmtId="0" fontId="4" fillId="10" borderId="12" xfId="0" applyFont="1" applyFill="1" applyBorder="1" applyAlignment="1" applyProtection="1">
      <alignment vertical="top" wrapText="1"/>
      <protection locked="0"/>
    </xf>
    <xf numFmtId="0" fontId="4" fillId="10" borderId="28" xfId="0" applyFont="1" applyFill="1" applyBorder="1" applyAlignment="1" applyProtection="1">
      <alignment vertical="top" wrapText="1"/>
      <protection locked="0"/>
    </xf>
    <xf numFmtId="0" fontId="5" fillId="0" borderId="27" xfId="0" applyFont="1" applyBorder="1" applyAlignment="1">
      <alignment vertical="top" wrapText="1"/>
    </xf>
    <xf numFmtId="0" fontId="4" fillId="0" borderId="0" xfId="0" applyFont="1" applyAlignment="1">
      <alignment vertical="top" wrapText="1"/>
    </xf>
    <xf numFmtId="0" fontId="5" fillId="0" borderId="24" xfId="0" applyFont="1" applyBorder="1" applyAlignment="1">
      <alignment vertical="top" wrapText="1"/>
    </xf>
    <xf numFmtId="0" fontId="5" fillId="0" borderId="34" xfId="0" applyFont="1" applyBorder="1" applyAlignment="1">
      <alignment vertical="top" wrapText="1"/>
    </xf>
    <xf numFmtId="0" fontId="5" fillId="0" borderId="22" xfId="0" applyFont="1" applyBorder="1" applyAlignment="1">
      <alignment vertical="top" wrapText="1"/>
    </xf>
    <xf numFmtId="0" fontId="4" fillId="0" borderId="22" xfId="0" applyFont="1" applyBorder="1" applyAlignment="1">
      <alignment vertical="top" wrapText="1"/>
    </xf>
    <xf numFmtId="0" fontId="5" fillId="0" borderId="29" xfId="0" applyFont="1" applyBorder="1" applyAlignment="1">
      <alignment vertical="top" wrapText="1"/>
    </xf>
    <xf numFmtId="0" fontId="4" fillId="0" borderId="12" xfId="0" applyFont="1" applyBorder="1" applyAlignment="1">
      <alignment horizontal="center" vertical="top" wrapText="1"/>
    </xf>
    <xf numFmtId="0" fontId="5" fillId="0" borderId="40" xfId="0" applyFont="1" applyBorder="1" applyAlignment="1">
      <alignment horizontal="center" vertical="top" wrapText="1"/>
    </xf>
    <xf numFmtId="0" fontId="2" fillId="13" borderId="21" xfId="0" applyFont="1" applyFill="1" applyBorder="1" applyAlignment="1">
      <alignment vertical="top"/>
    </xf>
    <xf numFmtId="44" fontId="4" fillId="10" borderId="12" xfId="0" applyNumberFormat="1" applyFont="1" applyFill="1" applyBorder="1" applyAlignment="1" applyProtection="1">
      <alignment horizontal="right" vertical="top" wrapText="1"/>
      <protection locked="0"/>
    </xf>
    <xf numFmtId="44" fontId="5" fillId="0" borderId="40" xfId="0" applyNumberFormat="1" applyFont="1" applyBorder="1" applyAlignment="1">
      <alignment horizontal="right" vertical="top" wrapText="1"/>
    </xf>
    <xf numFmtId="44" fontId="2" fillId="12" borderId="21" xfId="0" applyNumberFormat="1" applyFont="1" applyFill="1" applyBorder="1" applyAlignment="1">
      <alignment vertical="top"/>
    </xf>
    <xf numFmtId="44" fontId="4" fillId="10" borderId="28" xfId="0" applyNumberFormat="1" applyFont="1" applyFill="1" applyBorder="1" applyAlignment="1" applyProtection="1">
      <alignment horizontal="right" vertical="top" wrapText="1"/>
      <protection locked="0"/>
    </xf>
    <xf numFmtId="44" fontId="5" fillId="0" borderId="41" xfId="0" applyNumberFormat="1" applyFont="1" applyBorder="1" applyAlignment="1">
      <alignment horizontal="right" vertical="top" wrapText="1"/>
    </xf>
    <xf numFmtId="44" fontId="5" fillId="0" borderId="27" xfId="0" applyNumberFormat="1" applyFont="1" applyBorder="1" applyAlignment="1">
      <alignment horizontal="right" vertical="top" wrapText="1"/>
    </xf>
    <xf numFmtId="44" fontId="2" fillId="12" borderId="42" xfId="0" applyNumberFormat="1" applyFont="1" applyFill="1" applyBorder="1" applyAlignment="1">
      <alignment vertical="top"/>
    </xf>
    <xf numFmtId="0" fontId="2" fillId="0" borderId="0" xfId="0" applyFont="1" applyAlignment="1">
      <alignment vertical="top"/>
    </xf>
    <xf numFmtId="0" fontId="5" fillId="2" borderId="21" xfId="0" applyFont="1" applyFill="1" applyBorder="1" applyAlignment="1">
      <alignment horizontal="center" vertical="top" wrapText="1"/>
    </xf>
    <xf numFmtId="0" fontId="4" fillId="0" borderId="22" xfId="0" applyFont="1" applyBorder="1" applyAlignment="1">
      <alignment horizontal="center" vertical="top" wrapText="1"/>
    </xf>
    <xf numFmtId="0" fontId="5" fillId="0" borderId="46" xfId="0" applyFont="1" applyBorder="1" applyAlignment="1">
      <alignment horizontal="center" vertical="top" wrapText="1"/>
    </xf>
    <xf numFmtId="43" fontId="4" fillId="0" borderId="22" xfId="0" applyNumberFormat="1" applyFont="1" applyBorder="1" applyAlignment="1">
      <alignment horizontal="right" vertical="top" wrapText="1"/>
    </xf>
    <xf numFmtId="43" fontId="4" fillId="10" borderId="22" xfId="0" applyNumberFormat="1" applyFont="1" applyFill="1" applyBorder="1" applyAlignment="1" applyProtection="1">
      <alignment horizontal="right" vertical="top" wrapText="1"/>
      <protection locked="0"/>
    </xf>
    <xf numFmtId="43" fontId="5" fillId="0" borderId="46" xfId="0" applyNumberFormat="1" applyFont="1" applyBorder="1" applyAlignment="1">
      <alignment horizontal="right" vertical="top" wrapText="1"/>
    </xf>
    <xf numFmtId="43" fontId="2" fillId="12" borderId="21" xfId="0" applyNumberFormat="1" applyFont="1" applyFill="1" applyBorder="1" applyAlignment="1">
      <alignment vertical="top"/>
    </xf>
    <xf numFmtId="43" fontId="4" fillId="13" borderId="22" xfId="0" applyNumberFormat="1" applyFont="1" applyFill="1" applyBorder="1" applyAlignment="1">
      <alignment horizontal="right" vertical="top" wrapText="1"/>
    </xf>
    <xf numFmtId="43" fontId="5" fillId="0" borderId="29" xfId="0" applyNumberFormat="1" applyFont="1" applyBorder="1" applyAlignment="1">
      <alignment horizontal="right" vertical="top" wrapText="1"/>
    </xf>
    <xf numFmtId="0" fontId="8" fillId="0" borderId="37" xfId="0" applyFont="1" applyBorder="1" applyAlignment="1" applyProtection="1">
      <alignment vertical="center" wrapText="1"/>
      <protection locked="0"/>
    </xf>
    <xf numFmtId="0" fontId="8" fillId="0" borderId="44" xfId="0" applyFont="1" applyBorder="1" applyAlignment="1" applyProtection="1">
      <alignment vertical="center" wrapText="1"/>
      <protection locked="0"/>
    </xf>
    <xf numFmtId="0" fontId="8" fillId="0" borderId="45" xfId="0" applyFont="1" applyBorder="1" applyAlignment="1" applyProtection="1">
      <alignment vertical="center" wrapText="1"/>
      <protection locked="0"/>
    </xf>
    <xf numFmtId="0" fontId="0" fillId="0" borderId="51" xfId="0" applyBorder="1" applyAlignment="1">
      <alignment vertical="top" wrapText="1"/>
    </xf>
    <xf numFmtId="0" fontId="0" fillId="0" borderId="52" xfId="0" applyBorder="1" applyAlignment="1">
      <alignment vertical="top"/>
    </xf>
    <xf numFmtId="0" fontId="0" fillId="0" borderId="53" xfId="0" applyBorder="1" applyAlignment="1">
      <alignment vertical="top"/>
    </xf>
    <xf numFmtId="0" fontId="0" fillId="0" borderId="54" xfId="0" applyBorder="1" applyAlignment="1">
      <alignment vertical="top"/>
    </xf>
    <xf numFmtId="0" fontId="0" fillId="0" borderId="0" xfId="0" applyAlignment="1">
      <alignment vertical="top"/>
    </xf>
    <xf numFmtId="0" fontId="0" fillId="0" borderId="55" xfId="0" applyBorder="1" applyAlignment="1">
      <alignment vertical="top"/>
    </xf>
    <xf numFmtId="0" fontId="0" fillId="0" borderId="56" xfId="0" applyBorder="1" applyAlignment="1">
      <alignment vertical="top"/>
    </xf>
    <xf numFmtId="0" fontId="0" fillId="0" borderId="57" xfId="0" applyBorder="1" applyAlignment="1">
      <alignment vertical="top"/>
    </xf>
    <xf numFmtId="0" fontId="0" fillId="0" borderId="58" xfId="0" applyBorder="1" applyAlignment="1">
      <alignment vertical="top"/>
    </xf>
    <xf numFmtId="0" fontId="5" fillId="2" borderId="23" xfId="0" applyFont="1" applyFill="1" applyBorder="1" applyAlignment="1">
      <alignment horizontal="center" vertical="top" wrapText="1"/>
    </xf>
    <xf numFmtId="0" fontId="5" fillId="2" borderId="20" xfId="0" applyFont="1" applyFill="1" applyBorder="1" applyAlignment="1">
      <alignment horizontal="center" vertical="top" wrapText="1"/>
    </xf>
    <xf numFmtId="0" fontId="5" fillId="2" borderId="38"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21" xfId="0" applyFont="1" applyFill="1" applyBorder="1" applyAlignment="1">
      <alignment horizontal="center" vertical="top" wrapText="1"/>
    </xf>
    <xf numFmtId="0" fontId="5" fillId="0" borderId="0" xfId="0" applyFont="1" applyAlignment="1">
      <alignment vertical="top" wrapText="1"/>
    </xf>
    <xf numFmtId="0" fontId="5" fillId="2" borderId="35"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1" fillId="3" borderId="9" xfId="0"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1" fillId="3" borderId="11" xfId="0" applyFont="1" applyFill="1" applyBorder="1" applyAlignment="1" applyProtection="1">
      <alignment horizontal="left" vertical="top" wrapText="1"/>
      <protection locked="0"/>
    </xf>
    <xf numFmtId="0" fontId="11" fillId="4" borderId="9" xfId="0" applyFont="1" applyFill="1" applyBorder="1" applyAlignment="1" applyProtection="1">
      <alignment horizontal="left" vertical="top"/>
      <protection locked="0"/>
    </xf>
    <xf numFmtId="0" fontId="11" fillId="4" borderId="10" xfId="0" applyFont="1" applyFill="1" applyBorder="1" applyAlignment="1" applyProtection="1">
      <alignment horizontal="left" vertical="top"/>
      <protection locked="0"/>
    </xf>
    <xf numFmtId="0" fontId="11" fillId="4" borderId="11" xfId="0" applyFont="1" applyFill="1" applyBorder="1" applyAlignment="1" applyProtection="1">
      <alignment horizontal="left" vertical="top"/>
      <protection locked="0"/>
    </xf>
    <xf numFmtId="0" fontId="9" fillId="0" borderId="44" xfId="0" applyFont="1" applyBorder="1" applyAlignment="1" applyProtection="1">
      <alignment horizontal="left" vertical="top" wrapText="1"/>
      <protection locked="0"/>
    </xf>
    <xf numFmtId="0" fontId="9" fillId="0" borderId="45" xfId="0" applyFont="1" applyBorder="1" applyAlignment="1" applyProtection="1">
      <alignment horizontal="left" vertical="top" wrapText="1"/>
      <protection locked="0"/>
    </xf>
    <xf numFmtId="0" fontId="10" fillId="4" borderId="9" xfId="0" applyFont="1" applyFill="1" applyBorder="1" applyAlignment="1">
      <alignment horizontal="left" vertical="top"/>
    </xf>
    <xf numFmtId="0" fontId="10" fillId="4" borderId="10" xfId="0" applyFont="1" applyFill="1" applyBorder="1" applyAlignment="1">
      <alignment horizontal="left" vertical="top"/>
    </xf>
    <xf numFmtId="0" fontId="10" fillId="4" borderId="11" xfId="0" applyFont="1" applyFill="1" applyBorder="1" applyAlignment="1">
      <alignment horizontal="left" vertical="top"/>
    </xf>
    <xf numFmtId="0" fontId="8" fillId="0" borderId="37" xfId="0" applyFont="1" applyBorder="1" applyAlignment="1" applyProtection="1">
      <alignment horizontal="left" vertical="top" wrapText="1"/>
      <protection locked="0"/>
    </xf>
    <xf numFmtId="0" fontId="8" fillId="0" borderId="44" xfId="0" applyFont="1" applyBorder="1" applyAlignment="1" applyProtection="1">
      <alignment horizontal="left" vertical="top" wrapText="1"/>
      <protection locked="0"/>
    </xf>
    <xf numFmtId="0" fontId="8" fillId="0" borderId="45" xfId="0" applyFont="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 xfId="0" applyFont="1" applyFill="1" applyBorder="1" applyAlignment="1" applyProtection="1">
      <alignment horizontal="left" vertical="top" wrapText="1"/>
      <protection locked="0"/>
    </xf>
    <xf numFmtId="0" fontId="13" fillId="5" borderId="4" xfId="0" applyFont="1" applyFill="1" applyBorder="1" applyAlignment="1" applyProtection="1">
      <alignment horizontal="left" vertical="top" wrapText="1"/>
      <protection locked="0"/>
    </xf>
    <xf numFmtId="0" fontId="2" fillId="0" borderId="0" xfId="0" applyFont="1" applyAlignment="1">
      <alignment horizontal="right"/>
    </xf>
    <xf numFmtId="0" fontId="8" fillId="0" borderId="14" xfId="0" applyFont="1" applyBorder="1" applyAlignment="1" applyProtection="1">
      <alignment horizontal="left" vertical="top" wrapText="1"/>
      <protection locked="0"/>
    </xf>
    <xf numFmtId="0" fontId="8" fillId="0" borderId="15" xfId="0" applyFont="1" applyBorder="1" applyAlignment="1" applyProtection="1">
      <alignment horizontal="left" vertical="top" wrapText="1"/>
      <protection locked="0"/>
    </xf>
    <xf numFmtId="0" fontId="0" fillId="0" borderId="15" xfId="0" applyBorder="1" applyAlignment="1" applyProtection="1">
      <alignment vertical="top"/>
      <protection locked="0"/>
    </xf>
    <xf numFmtId="0" fontId="0" fillId="7" borderId="5" xfId="0" applyFill="1" applyBorder="1" applyAlignment="1" applyProtection="1">
      <alignment horizontal="left" vertical="top" wrapText="1"/>
      <protection locked="0"/>
    </xf>
    <xf numFmtId="0" fontId="0" fillId="7" borderId="6" xfId="0" applyFill="1" applyBorder="1" applyAlignment="1" applyProtection="1">
      <alignment horizontal="left" vertical="top" wrapText="1"/>
      <protection locked="0"/>
    </xf>
    <xf numFmtId="0" fontId="0" fillId="7" borderId="6" xfId="0" applyFill="1" applyBorder="1" applyAlignment="1" applyProtection="1">
      <alignment vertical="top"/>
      <protection locked="0"/>
    </xf>
    <xf numFmtId="0" fontId="0" fillId="7" borderId="7" xfId="0" applyFill="1" applyBorder="1" applyAlignment="1" applyProtection="1">
      <alignment vertical="top"/>
      <protection locked="0"/>
    </xf>
    <xf numFmtId="0" fontId="13" fillId="5" borderId="5" xfId="0" applyFont="1" applyFill="1" applyBorder="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0" fontId="13" fillId="5" borderId="7" xfId="0" applyFont="1" applyFill="1" applyBorder="1" applyAlignment="1" applyProtection="1">
      <alignment horizontal="left" vertical="top" wrapText="1"/>
      <protection locked="0"/>
    </xf>
    <xf numFmtId="0" fontId="8" fillId="0" borderId="36"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2" fillId="10" borderId="8" xfId="0" applyFont="1" applyFill="1" applyBorder="1" applyAlignment="1">
      <alignment horizontal="right"/>
    </xf>
    <xf numFmtId="0" fontId="1" fillId="0" borderId="0" xfId="0" applyFont="1" applyBorder="1"/>
    <xf numFmtId="0" fontId="2" fillId="0" borderId="0" xfId="0" applyFont="1" applyBorder="1"/>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FFFF9A"/>
      <color rgb="FF9ACDFF"/>
      <color rgb="FFDAE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BE3A4-990F-6E41-B25E-DFC8AC19D0E9}">
  <sheetPr>
    <tabColor rgb="FFFF0000"/>
    <pageSetUpPr fitToPage="1"/>
  </sheetPr>
  <dimension ref="B1:L27"/>
  <sheetViews>
    <sheetView tabSelected="1" workbookViewId="0">
      <selection activeCell="N27" sqref="N27"/>
    </sheetView>
  </sheetViews>
  <sheetFormatPr defaultColWidth="11" defaultRowHeight="15.75"/>
  <cols>
    <col min="1" max="1" width="2.5" customWidth="1"/>
    <col min="12" max="12" width="34.875" customWidth="1"/>
  </cols>
  <sheetData>
    <row r="1" spans="2:12" ht="9.9499999999999993" customHeight="1" thickBot="1"/>
    <row r="2" spans="2:12">
      <c r="B2" s="126" t="s">
        <v>85</v>
      </c>
      <c r="C2" s="127"/>
      <c r="D2" s="127"/>
      <c r="E2" s="127"/>
      <c r="F2" s="127"/>
      <c r="G2" s="127"/>
      <c r="H2" s="127"/>
      <c r="I2" s="127"/>
      <c r="J2" s="127"/>
      <c r="K2" s="127"/>
      <c r="L2" s="128"/>
    </row>
    <row r="3" spans="2:12">
      <c r="B3" s="129"/>
      <c r="C3" s="130"/>
      <c r="D3" s="130"/>
      <c r="E3" s="130"/>
      <c r="F3" s="130"/>
      <c r="G3" s="130"/>
      <c r="H3" s="130"/>
      <c r="I3" s="130"/>
      <c r="J3" s="130"/>
      <c r="K3" s="130"/>
      <c r="L3" s="131"/>
    </row>
    <row r="4" spans="2:12">
      <c r="B4" s="129"/>
      <c r="C4" s="130"/>
      <c r="D4" s="130"/>
      <c r="E4" s="130"/>
      <c r="F4" s="130"/>
      <c r="G4" s="130"/>
      <c r="H4" s="130"/>
      <c r="I4" s="130"/>
      <c r="J4" s="130"/>
      <c r="K4" s="130"/>
      <c r="L4" s="131"/>
    </row>
    <row r="5" spans="2:12">
      <c r="B5" s="129"/>
      <c r="C5" s="130"/>
      <c r="D5" s="130"/>
      <c r="E5" s="130"/>
      <c r="F5" s="130"/>
      <c r="G5" s="130"/>
      <c r="H5" s="130"/>
      <c r="I5" s="130"/>
      <c r="J5" s="130"/>
      <c r="K5" s="130"/>
      <c r="L5" s="131"/>
    </row>
    <row r="6" spans="2:12">
      <c r="B6" s="129"/>
      <c r="C6" s="130"/>
      <c r="D6" s="130"/>
      <c r="E6" s="130"/>
      <c r="F6" s="130"/>
      <c r="G6" s="130"/>
      <c r="H6" s="130"/>
      <c r="I6" s="130"/>
      <c r="J6" s="130"/>
      <c r="K6" s="130"/>
      <c r="L6" s="131"/>
    </row>
    <row r="7" spans="2:12">
      <c r="B7" s="129"/>
      <c r="C7" s="130"/>
      <c r="D7" s="130"/>
      <c r="E7" s="130"/>
      <c r="F7" s="130"/>
      <c r="G7" s="130"/>
      <c r="H7" s="130"/>
      <c r="I7" s="130"/>
      <c r="J7" s="130"/>
      <c r="K7" s="130"/>
      <c r="L7" s="131"/>
    </row>
    <row r="8" spans="2:12">
      <c r="B8" s="129"/>
      <c r="C8" s="130"/>
      <c r="D8" s="130"/>
      <c r="E8" s="130"/>
      <c r="F8" s="130"/>
      <c r="G8" s="130"/>
      <c r="H8" s="130"/>
      <c r="I8" s="130"/>
      <c r="J8" s="130"/>
      <c r="K8" s="130"/>
      <c r="L8" s="131"/>
    </row>
    <row r="9" spans="2:12">
      <c r="B9" s="129"/>
      <c r="C9" s="130"/>
      <c r="D9" s="130"/>
      <c r="E9" s="130"/>
      <c r="F9" s="130"/>
      <c r="G9" s="130"/>
      <c r="H9" s="130"/>
      <c r="I9" s="130"/>
      <c r="J9" s="130"/>
      <c r="K9" s="130"/>
      <c r="L9" s="131"/>
    </row>
    <row r="10" spans="2:12">
      <c r="B10" s="129"/>
      <c r="C10" s="130"/>
      <c r="D10" s="130"/>
      <c r="E10" s="130"/>
      <c r="F10" s="130"/>
      <c r="G10" s="130"/>
      <c r="H10" s="130"/>
      <c r="I10" s="130"/>
      <c r="J10" s="130"/>
      <c r="K10" s="130"/>
      <c r="L10" s="131"/>
    </row>
    <row r="11" spans="2:12">
      <c r="B11" s="129"/>
      <c r="C11" s="130"/>
      <c r="D11" s="130"/>
      <c r="E11" s="130"/>
      <c r="F11" s="130"/>
      <c r="G11" s="130"/>
      <c r="H11" s="130"/>
      <c r="I11" s="130"/>
      <c r="J11" s="130"/>
      <c r="K11" s="130"/>
      <c r="L11" s="131"/>
    </row>
    <row r="12" spans="2:12">
      <c r="B12" s="129"/>
      <c r="C12" s="130"/>
      <c r="D12" s="130"/>
      <c r="E12" s="130"/>
      <c r="F12" s="130"/>
      <c r="G12" s="130"/>
      <c r="H12" s="130"/>
      <c r="I12" s="130"/>
      <c r="J12" s="130"/>
      <c r="K12" s="130"/>
      <c r="L12" s="131"/>
    </row>
    <row r="13" spans="2:12">
      <c r="B13" s="129"/>
      <c r="C13" s="130"/>
      <c r="D13" s="130"/>
      <c r="E13" s="130"/>
      <c r="F13" s="130"/>
      <c r="G13" s="130"/>
      <c r="H13" s="130"/>
      <c r="I13" s="130"/>
      <c r="J13" s="130"/>
      <c r="K13" s="130"/>
      <c r="L13" s="131"/>
    </row>
    <row r="14" spans="2:12">
      <c r="B14" s="129"/>
      <c r="C14" s="130"/>
      <c r="D14" s="130"/>
      <c r="E14" s="130"/>
      <c r="F14" s="130"/>
      <c r="G14" s="130"/>
      <c r="H14" s="130"/>
      <c r="I14" s="130"/>
      <c r="J14" s="130"/>
      <c r="K14" s="130"/>
      <c r="L14" s="131"/>
    </row>
    <row r="15" spans="2:12">
      <c r="B15" s="129"/>
      <c r="C15" s="130"/>
      <c r="D15" s="130"/>
      <c r="E15" s="130"/>
      <c r="F15" s="130"/>
      <c r="G15" s="130"/>
      <c r="H15" s="130"/>
      <c r="I15" s="130"/>
      <c r="J15" s="130"/>
      <c r="K15" s="130"/>
      <c r="L15" s="131"/>
    </row>
    <row r="16" spans="2:12">
      <c r="B16" s="129"/>
      <c r="C16" s="130"/>
      <c r="D16" s="130"/>
      <c r="E16" s="130"/>
      <c r="F16" s="130"/>
      <c r="G16" s="130"/>
      <c r="H16" s="130"/>
      <c r="I16" s="130"/>
      <c r="J16" s="130"/>
      <c r="K16" s="130"/>
      <c r="L16" s="131"/>
    </row>
    <row r="17" spans="2:12">
      <c r="B17" s="129"/>
      <c r="C17" s="130"/>
      <c r="D17" s="130"/>
      <c r="E17" s="130"/>
      <c r="F17" s="130"/>
      <c r="G17" s="130"/>
      <c r="H17" s="130"/>
      <c r="I17" s="130"/>
      <c r="J17" s="130"/>
      <c r="K17" s="130"/>
      <c r="L17" s="131"/>
    </row>
    <row r="18" spans="2:12">
      <c r="B18" s="129"/>
      <c r="C18" s="130"/>
      <c r="D18" s="130"/>
      <c r="E18" s="130"/>
      <c r="F18" s="130"/>
      <c r="G18" s="130"/>
      <c r="H18" s="130"/>
      <c r="I18" s="130"/>
      <c r="J18" s="130"/>
      <c r="K18" s="130"/>
      <c r="L18" s="131"/>
    </row>
    <row r="19" spans="2:12">
      <c r="B19" s="129"/>
      <c r="C19" s="130"/>
      <c r="D19" s="130"/>
      <c r="E19" s="130"/>
      <c r="F19" s="130"/>
      <c r="G19" s="130"/>
      <c r="H19" s="130"/>
      <c r="I19" s="130"/>
      <c r="J19" s="130"/>
      <c r="K19" s="130"/>
      <c r="L19" s="131"/>
    </row>
    <row r="20" spans="2:12">
      <c r="B20" s="129"/>
      <c r="C20" s="130"/>
      <c r="D20" s="130"/>
      <c r="E20" s="130"/>
      <c r="F20" s="130"/>
      <c r="G20" s="130"/>
      <c r="H20" s="130"/>
      <c r="I20" s="130"/>
      <c r="J20" s="130"/>
      <c r="K20" s="130"/>
      <c r="L20" s="131"/>
    </row>
    <row r="21" spans="2:12">
      <c r="B21" s="129"/>
      <c r="C21" s="130"/>
      <c r="D21" s="130"/>
      <c r="E21" s="130"/>
      <c r="F21" s="130"/>
      <c r="G21" s="130"/>
      <c r="H21" s="130"/>
      <c r="I21" s="130"/>
      <c r="J21" s="130"/>
      <c r="K21" s="130"/>
      <c r="L21" s="131"/>
    </row>
    <row r="22" spans="2:12">
      <c r="B22" s="129"/>
      <c r="C22" s="130"/>
      <c r="D22" s="130"/>
      <c r="E22" s="130"/>
      <c r="F22" s="130"/>
      <c r="G22" s="130"/>
      <c r="H22" s="130"/>
      <c r="I22" s="130"/>
      <c r="J22" s="130"/>
      <c r="K22" s="130"/>
      <c r="L22" s="131"/>
    </row>
    <row r="23" spans="2:12">
      <c r="B23" s="129"/>
      <c r="C23" s="130"/>
      <c r="D23" s="130"/>
      <c r="E23" s="130"/>
      <c r="F23" s="130"/>
      <c r="G23" s="130"/>
      <c r="H23" s="130"/>
      <c r="I23" s="130"/>
      <c r="J23" s="130"/>
      <c r="K23" s="130"/>
      <c r="L23" s="131"/>
    </row>
    <row r="24" spans="2:12">
      <c r="B24" s="129"/>
      <c r="C24" s="130"/>
      <c r="D24" s="130"/>
      <c r="E24" s="130"/>
      <c r="F24" s="130"/>
      <c r="G24" s="130"/>
      <c r="H24" s="130"/>
      <c r="I24" s="130"/>
      <c r="J24" s="130"/>
      <c r="K24" s="130"/>
      <c r="L24" s="131"/>
    </row>
    <row r="25" spans="2:12">
      <c r="B25" s="129"/>
      <c r="C25" s="130"/>
      <c r="D25" s="130"/>
      <c r="E25" s="130"/>
      <c r="F25" s="130"/>
      <c r="G25" s="130"/>
      <c r="H25" s="130"/>
      <c r="I25" s="130"/>
      <c r="J25" s="130"/>
      <c r="K25" s="130"/>
      <c r="L25" s="131"/>
    </row>
    <row r="26" spans="2:12">
      <c r="B26" s="129"/>
      <c r="C26" s="130"/>
      <c r="D26" s="130"/>
      <c r="E26" s="130"/>
      <c r="F26" s="130"/>
      <c r="G26" s="130"/>
      <c r="H26" s="130"/>
      <c r="I26" s="130"/>
      <c r="J26" s="130"/>
      <c r="K26" s="130"/>
      <c r="L26" s="131"/>
    </row>
    <row r="27" spans="2:12" ht="102" customHeight="1" thickBot="1">
      <c r="B27" s="132"/>
      <c r="C27" s="133"/>
      <c r="D27" s="133"/>
      <c r="E27" s="133"/>
      <c r="F27" s="133"/>
      <c r="G27" s="133"/>
      <c r="H27" s="133"/>
      <c r="I27" s="133"/>
      <c r="J27" s="133"/>
      <c r="K27" s="133"/>
      <c r="L27" s="134"/>
    </row>
  </sheetData>
  <sheetProtection algorithmName="SHA-512" hashValue="vQNaAmd9UnKhM++5MmZ28gYy+8X+LqyzMlOJUK1ngZ1w8aMuIMDRD4hCU2tz5M8EheJn/50xTLOftDp1YUHsmw==" saltValue="+sHgtXOWov7P5gaUXOtQQA==" spinCount="100000" sheet="1" objects="1" scenarios="1"/>
  <mergeCells count="1">
    <mergeCell ref="B2:L27"/>
  </mergeCells>
  <printOptions horizontalCentered="1"/>
  <pageMargins left="0.25" right="0.25" top="0.75" bottom="0.75" header="0.3" footer="0.3"/>
  <pageSetup scale="83" fitToHeight="0" orientation="landscape" r:id="rId1"/>
  <headerFooter>
    <oddHeader>&amp;F</oddHead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8D165-D2D9-B143-993A-B5E64D934787}">
  <sheetPr>
    <tabColor theme="9"/>
    <pageSetUpPr fitToPage="1"/>
  </sheetPr>
  <dimension ref="A1:F26"/>
  <sheetViews>
    <sheetView topLeftCell="A7" workbookViewId="0">
      <selection activeCell="B32" sqref="B32"/>
    </sheetView>
  </sheetViews>
  <sheetFormatPr defaultColWidth="8.875" defaultRowHeight="15.75"/>
  <cols>
    <col min="1" max="1" width="45.125" style="72" customWidth="1"/>
    <col min="2" max="2" width="16.875" customWidth="1"/>
    <col min="3" max="3" width="16.625" customWidth="1"/>
    <col min="4" max="4" width="17" style="3" customWidth="1"/>
    <col min="5" max="5" width="19" style="3" customWidth="1"/>
  </cols>
  <sheetData>
    <row r="1" spans="1:5" ht="18">
      <c r="A1" s="88" t="s">
        <v>66</v>
      </c>
      <c r="C1" s="45"/>
      <c r="D1" s="45"/>
    </row>
    <row r="3" spans="1:5">
      <c r="A3" s="89" t="s">
        <v>10</v>
      </c>
      <c r="B3" s="47"/>
      <c r="C3" s="54"/>
    </row>
    <row r="4" spans="1:5">
      <c r="A4" s="89" t="s">
        <v>11</v>
      </c>
      <c r="B4" s="48"/>
      <c r="C4" s="55"/>
    </row>
    <row r="5" spans="1:5">
      <c r="A5" s="89"/>
      <c r="B5" s="51"/>
      <c r="C5" s="51"/>
    </row>
    <row r="6" spans="1:5" ht="60" customHeight="1">
      <c r="A6" s="176" t="s">
        <v>77</v>
      </c>
      <c r="B6" s="177"/>
      <c r="C6" s="177"/>
      <c r="D6" s="177"/>
      <c r="E6" s="177"/>
    </row>
    <row r="7" spans="1:5">
      <c r="A7" s="90"/>
    </row>
    <row r="8" spans="1:5" ht="15.95" customHeight="1">
      <c r="A8" s="140"/>
      <c r="B8" s="142" t="s">
        <v>1</v>
      </c>
      <c r="C8" s="143"/>
      <c r="D8" s="143"/>
      <c r="E8" s="144"/>
    </row>
    <row r="9" spans="1:5">
      <c r="A9" s="140"/>
      <c r="B9" s="145"/>
      <c r="C9" s="146"/>
      <c r="D9" s="146"/>
      <c r="E9" s="147"/>
    </row>
    <row r="10" spans="1:5">
      <c r="A10" s="91"/>
      <c r="B10" s="141" t="s">
        <v>86</v>
      </c>
      <c r="C10" s="137"/>
      <c r="D10" s="138"/>
      <c r="E10" s="49" t="s">
        <v>70</v>
      </c>
    </row>
    <row r="11" spans="1:5" ht="25.5">
      <c r="A11" s="92" t="s">
        <v>2</v>
      </c>
      <c r="B11" s="103" t="s">
        <v>79</v>
      </c>
      <c r="C11" s="103" t="s">
        <v>3</v>
      </c>
      <c r="D11" s="104" t="s">
        <v>4</v>
      </c>
      <c r="E11" s="105"/>
    </row>
    <row r="12" spans="1:5">
      <c r="A12" s="93" t="s">
        <v>78</v>
      </c>
      <c r="B12" s="106"/>
      <c r="C12" s="106"/>
      <c r="D12" s="107">
        <f>SUM(B12:C12)</f>
        <v>0</v>
      </c>
      <c r="E12" s="108">
        <f>D12</f>
        <v>0</v>
      </c>
    </row>
    <row r="13" spans="1:5">
      <c r="A13" s="94"/>
      <c r="B13" s="106"/>
      <c r="C13" s="106"/>
      <c r="D13" s="107">
        <f t="shared" ref="D13:D17" si="0">SUM(B13:C13)</f>
        <v>0</v>
      </c>
      <c r="E13" s="108">
        <f t="shared" ref="E13:E17" si="1">D13</f>
        <v>0</v>
      </c>
    </row>
    <row r="14" spans="1:5">
      <c r="A14" s="94"/>
      <c r="B14" s="106"/>
      <c r="C14" s="106"/>
      <c r="D14" s="107">
        <f t="shared" si="0"/>
        <v>0</v>
      </c>
      <c r="E14" s="108">
        <f t="shared" si="1"/>
        <v>0</v>
      </c>
    </row>
    <row r="15" spans="1:5">
      <c r="A15" s="94"/>
      <c r="B15" s="106"/>
      <c r="C15" s="106"/>
      <c r="D15" s="107">
        <f t="shared" si="0"/>
        <v>0</v>
      </c>
      <c r="E15" s="108">
        <f t="shared" si="1"/>
        <v>0</v>
      </c>
    </row>
    <row r="16" spans="1:5">
      <c r="A16" s="94"/>
      <c r="B16" s="106"/>
      <c r="C16" s="106"/>
      <c r="D16" s="107">
        <f t="shared" si="0"/>
        <v>0</v>
      </c>
      <c r="E16" s="108">
        <f t="shared" si="1"/>
        <v>0</v>
      </c>
    </row>
    <row r="17" spans="1:6" ht="16.5" thickBot="1">
      <c r="A17" s="95"/>
      <c r="B17" s="109"/>
      <c r="C17" s="109"/>
      <c r="D17" s="110">
        <f t="shared" si="0"/>
        <v>0</v>
      </c>
      <c r="E17" s="108">
        <f t="shared" si="1"/>
        <v>0</v>
      </c>
    </row>
    <row r="18" spans="1:6" s="3" customFormat="1" ht="16.5" thickTop="1">
      <c r="A18" s="96" t="s">
        <v>5</v>
      </c>
      <c r="B18" s="111">
        <f>SUM(B12:B17)</f>
        <v>0</v>
      </c>
      <c r="C18" s="111">
        <f>SUM(C12:C17)</f>
        <v>0</v>
      </c>
      <c r="D18" s="111">
        <f>SUM(D12:D17)</f>
        <v>0</v>
      </c>
      <c r="E18" s="112">
        <f>SUM(E12:E17)</f>
        <v>0</v>
      </c>
    </row>
    <row r="19" spans="1:6">
      <c r="A19" s="97"/>
      <c r="B19" s="78"/>
      <c r="C19" s="78"/>
      <c r="D19" s="113"/>
      <c r="E19" s="113"/>
    </row>
    <row r="20" spans="1:6" ht="26.1" customHeight="1">
      <c r="A20" s="98"/>
      <c r="B20" s="135" t="s">
        <v>6</v>
      </c>
      <c r="C20" s="136"/>
      <c r="D20" s="136"/>
      <c r="E20" s="139"/>
    </row>
    <row r="21" spans="1:6">
      <c r="A21" s="99"/>
      <c r="B21" s="141" t="s">
        <v>86</v>
      </c>
      <c r="C21" s="137"/>
      <c r="D21" s="138"/>
      <c r="E21" s="114" t="s">
        <v>70</v>
      </c>
    </row>
    <row r="22" spans="1:6" ht="25.5">
      <c r="A22" s="100" t="s">
        <v>68</v>
      </c>
      <c r="B22" s="103" t="s">
        <v>79</v>
      </c>
      <c r="C22" s="115" t="s">
        <v>7</v>
      </c>
      <c r="D22" s="116" t="s">
        <v>4</v>
      </c>
      <c r="E22" s="105"/>
    </row>
    <row r="23" spans="1:6">
      <c r="A23" s="101" t="s">
        <v>73</v>
      </c>
      <c r="B23" s="117">
        <f>PersonnelDetail!I50</f>
        <v>0</v>
      </c>
      <c r="C23" s="118"/>
      <c r="D23" s="119">
        <f>SUM(B23:C23)</f>
        <v>0</v>
      </c>
      <c r="E23" s="120">
        <f>D23</f>
        <v>0</v>
      </c>
    </row>
    <row r="24" spans="1:6">
      <c r="A24" s="101" t="s">
        <v>72</v>
      </c>
      <c r="B24" s="117">
        <f>OperationsDetail!C55</f>
        <v>0</v>
      </c>
      <c r="C24" s="118"/>
      <c r="D24" s="119">
        <f t="shared" ref="D24:D25" si="2">SUM(B24:C24)</f>
        <v>0</v>
      </c>
      <c r="E24" s="120">
        <f t="shared" ref="E24:E26" si="3">D24</f>
        <v>0</v>
      </c>
    </row>
    <row r="25" spans="1:6" ht="16.5" thickBot="1">
      <c r="A25" s="101" t="s">
        <v>8</v>
      </c>
      <c r="B25" s="121"/>
      <c r="C25" s="118"/>
      <c r="D25" s="119">
        <f t="shared" si="2"/>
        <v>0</v>
      </c>
      <c r="E25" s="120">
        <f t="shared" si="3"/>
        <v>0</v>
      </c>
    </row>
    <row r="26" spans="1:6" s="3" customFormat="1" ht="16.5" thickTop="1">
      <c r="A26" s="102" t="s">
        <v>69</v>
      </c>
      <c r="B26" s="122">
        <f>SUM(B23:B25)</f>
        <v>0</v>
      </c>
      <c r="C26" s="122">
        <f>SUM(C23:C25)</f>
        <v>0</v>
      </c>
      <c r="D26" s="122">
        <f>SUM(D23:D25)</f>
        <v>0</v>
      </c>
      <c r="E26" s="120">
        <f>SUM(E23:E25)</f>
        <v>0</v>
      </c>
      <c r="F26" s="50"/>
    </row>
  </sheetData>
  <sheetProtection algorithmName="SHA-512" hashValue="cc9b2ZsP1+DRiRbqzEhi/WeBeb9RaBuIBxQIY0uYS73PPeE7Btym+6WRkV1kbyt4YIOR1s7YOfNTsEb40XvghA==" saltValue="ltLWdSsUL+cGjIeaRiOktA==" spinCount="100000" sheet="1" objects="1" scenarios="1" formatColumns="0" formatRows="0" insertRows="0"/>
  <mergeCells count="6">
    <mergeCell ref="B21:D21"/>
    <mergeCell ref="B20:E20"/>
    <mergeCell ref="A8:A9"/>
    <mergeCell ref="B10:D10"/>
    <mergeCell ref="B8:E9"/>
    <mergeCell ref="A6:E6"/>
  </mergeCells>
  <printOptions horizontalCentered="1"/>
  <pageMargins left="0.25" right="0.25" top="0.75" bottom="0.75" header="0.3" footer="0.3"/>
  <pageSetup fitToHeight="0" orientation="landscape" horizontalDpi="1200" verticalDpi="1200" r:id="rId1"/>
  <headerFooter>
    <oddHeader>&amp;F</oddHead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0368D-1896-8B42-9F42-5AD23895EE11}">
  <sheetPr>
    <tabColor theme="7"/>
    <pageSetUpPr fitToPage="1"/>
  </sheetPr>
  <dimension ref="A1:J16"/>
  <sheetViews>
    <sheetView topLeftCell="A8" zoomScale="90" zoomScaleNormal="90" workbookViewId="0">
      <selection activeCell="E17" sqref="E17"/>
    </sheetView>
  </sheetViews>
  <sheetFormatPr defaultColWidth="9" defaultRowHeight="15.75"/>
  <cols>
    <col min="1" max="1" width="22.625" style="2" customWidth="1"/>
    <col min="2" max="2" width="29" style="2" customWidth="1"/>
    <col min="3" max="4" width="14" style="2" customWidth="1"/>
    <col min="5" max="5" width="21.375" style="2" customWidth="1"/>
    <col min="6" max="6" width="3.375" style="2" customWidth="1"/>
    <col min="7" max="7" width="4" style="2" customWidth="1"/>
    <col min="8" max="16384" width="9" style="2"/>
  </cols>
  <sheetData>
    <row r="1" spans="1:10" ht="23.25">
      <c r="A1" s="1" t="s">
        <v>80</v>
      </c>
      <c r="B1" s="1"/>
      <c r="D1" s="1" t="s">
        <v>9</v>
      </c>
      <c r="H1" s="179"/>
      <c r="I1" s="179"/>
      <c r="J1" s="179"/>
    </row>
    <row r="2" spans="1:10" ht="19.5" customHeight="1">
      <c r="A2" s="3" t="s">
        <v>10</v>
      </c>
      <c r="B2" s="46">
        <f>'Overall-Budget'!B3</f>
        <v>0</v>
      </c>
      <c r="H2" s="179"/>
      <c r="I2" s="179"/>
      <c r="J2" s="179"/>
    </row>
    <row r="3" spans="1:10" ht="19.5" customHeight="1">
      <c r="A3" s="3" t="s">
        <v>11</v>
      </c>
      <c r="B3" s="46">
        <f>'Overall-Budget'!B4</f>
        <v>0</v>
      </c>
      <c r="H3" s="179"/>
      <c r="I3" s="179"/>
      <c r="J3" s="179"/>
    </row>
    <row r="4" spans="1:10" ht="19.5" customHeight="1">
      <c r="H4" s="179"/>
      <c r="I4" s="179"/>
      <c r="J4" s="179"/>
    </row>
    <row r="5" spans="1:10" ht="19.5" customHeight="1">
      <c r="D5" s="3" t="s">
        <v>0</v>
      </c>
      <c r="E5" s="178" t="s">
        <v>87</v>
      </c>
      <c r="F5" s="179"/>
      <c r="G5" s="179"/>
      <c r="H5" s="179"/>
      <c r="I5" s="179"/>
      <c r="J5" s="179"/>
    </row>
    <row r="6" spans="1:10">
      <c r="F6" s="179"/>
      <c r="G6" s="179"/>
      <c r="H6" s="179"/>
      <c r="I6" s="179"/>
      <c r="J6" s="179"/>
    </row>
    <row r="7" spans="1:10" s="3" customFormat="1">
      <c r="A7" s="3" t="s">
        <v>12</v>
      </c>
      <c r="F7" s="180"/>
      <c r="G7" s="180"/>
      <c r="H7" s="180"/>
      <c r="I7" s="180"/>
      <c r="J7" s="180"/>
    </row>
    <row r="8" spans="1:10" ht="90" customHeight="1">
      <c r="A8" s="148"/>
      <c r="B8" s="149"/>
      <c r="C8" s="149"/>
      <c r="D8" s="149"/>
      <c r="E8" s="150"/>
      <c r="F8" s="179"/>
      <c r="G8" s="179"/>
      <c r="H8" s="179"/>
      <c r="I8" s="179"/>
      <c r="J8" s="179"/>
    </row>
    <row r="9" spans="1:10">
      <c r="F9" s="179"/>
      <c r="G9" s="179"/>
      <c r="H9" s="179"/>
      <c r="I9" s="179"/>
      <c r="J9" s="179"/>
    </row>
    <row r="10" spans="1:10" s="3" customFormat="1">
      <c r="A10" s="3" t="s">
        <v>71</v>
      </c>
      <c r="F10" s="180"/>
      <c r="G10" s="180"/>
      <c r="H10" s="180"/>
      <c r="I10" s="180"/>
      <c r="J10" s="180"/>
    </row>
    <row r="11" spans="1:10" ht="110.1" customHeight="1">
      <c r="A11" s="148"/>
      <c r="B11" s="149"/>
      <c r="C11" s="149"/>
      <c r="D11" s="149"/>
      <c r="E11" s="150"/>
      <c r="F11" s="179"/>
      <c r="G11" s="179"/>
      <c r="H11" s="179"/>
      <c r="I11" s="179"/>
      <c r="J11" s="179"/>
    </row>
    <row r="12" spans="1:10">
      <c r="F12" s="179"/>
      <c r="G12" s="179"/>
      <c r="H12" s="179"/>
      <c r="I12" s="179"/>
      <c r="J12" s="179"/>
    </row>
    <row r="13" spans="1:10" s="3" customFormat="1">
      <c r="A13" s="3" t="s">
        <v>81</v>
      </c>
      <c r="F13" s="180"/>
      <c r="G13" s="180"/>
      <c r="H13" s="180"/>
      <c r="I13" s="180"/>
      <c r="J13" s="180"/>
    </row>
    <row r="14" spans="1:10" ht="75.75" customHeight="1">
      <c r="A14" s="148"/>
      <c r="B14" s="149"/>
      <c r="C14" s="149"/>
      <c r="D14" s="149"/>
      <c r="E14" s="150"/>
      <c r="F14" s="179"/>
      <c r="G14" s="179"/>
      <c r="H14" s="179"/>
      <c r="I14" s="179"/>
      <c r="J14" s="179"/>
    </row>
    <row r="15" spans="1:10">
      <c r="F15" s="179"/>
      <c r="G15" s="179"/>
      <c r="H15" s="179"/>
      <c r="I15" s="179"/>
      <c r="J15" s="179"/>
    </row>
    <row r="16" spans="1:10">
      <c r="I16" s="179"/>
      <c r="J16" s="179"/>
    </row>
  </sheetData>
  <sheetProtection algorithmName="SHA-512" hashValue="lL1fjSswqhEeInch/7QuwgTKpawDJBDQrQRssbcNlQTgeKUKTDeqBlgTwt/JyuYIH/fRnp5Mt5p/wCbtC6AIvg==" saltValue="F/MwzTUOcyyIGvPMCRzuUw==" spinCount="100000" sheet="1" objects="1" scenarios="1" formatRows="0"/>
  <mergeCells count="3">
    <mergeCell ref="A14:E14"/>
    <mergeCell ref="A8:E8"/>
    <mergeCell ref="A11:E11"/>
  </mergeCells>
  <printOptions horizontalCentered="1"/>
  <pageMargins left="0.25" right="0.25" top="0.75" bottom="0.75" header="0.3" footer="0.3"/>
  <pageSetup fitToHeight="0" orientation="landscape" r:id="rId1"/>
  <headerFooter>
    <oddHeader>&amp;F</oddHead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57F2C-C30C-F04A-9190-E98730382CC7}">
  <sheetPr>
    <tabColor rgb="FF7030A0"/>
    <pageSetUpPr fitToPage="1"/>
  </sheetPr>
  <dimension ref="A1:I51"/>
  <sheetViews>
    <sheetView zoomScaleNormal="100" workbookViewId="0">
      <selection activeCell="B50" sqref="B50"/>
    </sheetView>
  </sheetViews>
  <sheetFormatPr defaultColWidth="8.875" defaultRowHeight="15.75"/>
  <cols>
    <col min="1" max="1" width="31.375" customWidth="1"/>
    <col min="2" max="2" width="24.125" customWidth="1"/>
    <col min="3" max="3" width="14" customWidth="1"/>
    <col min="4" max="4" width="14.375" customWidth="1"/>
    <col min="5" max="5" width="17.125" customWidth="1"/>
    <col min="6" max="6" width="15.5" customWidth="1"/>
    <col min="7" max="7" width="18.875" customWidth="1"/>
    <col min="8" max="9" width="16.875" customWidth="1"/>
    <col min="10" max="10" width="11.5" customWidth="1"/>
  </cols>
  <sheetData>
    <row r="1" spans="1:9" ht="16.5" thickBot="1"/>
    <row r="2" spans="1:9" ht="35.1" customHeight="1" thickTop="1" thickBot="1">
      <c r="A2" s="52" t="s">
        <v>14</v>
      </c>
      <c r="B2" s="154"/>
      <c r="C2" s="154"/>
      <c r="D2" s="154"/>
      <c r="E2" s="154"/>
      <c r="F2" s="154"/>
      <c r="G2" s="154"/>
      <c r="H2" s="154"/>
      <c r="I2" s="155"/>
    </row>
    <row r="3" spans="1:9" ht="16.5" thickTop="1">
      <c r="A3" s="4"/>
      <c r="B3" s="4"/>
      <c r="C3" s="4"/>
      <c r="D3" s="5"/>
      <c r="E3" s="6"/>
      <c r="F3" s="7"/>
      <c r="G3" s="4"/>
      <c r="H3" s="4"/>
      <c r="I3" s="4"/>
    </row>
    <row r="4" spans="1:9">
      <c r="A4" s="8" t="s">
        <v>15</v>
      </c>
      <c r="B4" s="156">
        <f>'Overall-Budget'!B3</f>
        <v>0</v>
      </c>
      <c r="C4" s="157"/>
      <c r="D4" s="157"/>
      <c r="E4" s="157"/>
      <c r="F4" s="157"/>
      <c r="G4" s="157"/>
      <c r="H4" s="157"/>
      <c r="I4" s="158"/>
    </row>
    <row r="5" spans="1:9">
      <c r="A5" s="8" t="s">
        <v>16</v>
      </c>
      <c r="B5" s="156">
        <f>'Overall-Budget'!B4</f>
        <v>0</v>
      </c>
      <c r="C5" s="157"/>
      <c r="D5" s="157"/>
      <c r="E5" s="157"/>
      <c r="F5" s="157"/>
      <c r="G5" s="157"/>
      <c r="H5" s="157"/>
      <c r="I5" s="158"/>
    </row>
    <row r="6" spans="1:9" ht="16.5" thickBot="1">
      <c r="A6" s="9"/>
      <c r="B6" s="10"/>
      <c r="C6" s="10"/>
      <c r="D6" s="10"/>
      <c r="E6" s="10"/>
      <c r="F6" s="10"/>
      <c r="G6" s="10"/>
      <c r="H6" s="10"/>
      <c r="I6" s="10"/>
    </row>
    <row r="7" spans="1:9" ht="36.950000000000003" customHeight="1" thickTop="1" thickBot="1">
      <c r="A7" s="159" t="s">
        <v>82</v>
      </c>
      <c r="B7" s="160"/>
      <c r="C7" s="160"/>
      <c r="D7" s="160"/>
      <c r="E7" s="160"/>
      <c r="F7" s="160"/>
      <c r="G7" s="160"/>
      <c r="H7" s="160"/>
      <c r="I7" s="161"/>
    </row>
    <row r="8" spans="1:9" ht="15.95" customHeight="1" thickTop="1">
      <c r="A8" s="53"/>
      <c r="B8" s="53"/>
      <c r="C8" s="53"/>
      <c r="D8" s="53"/>
      <c r="E8" s="53"/>
      <c r="F8" s="53"/>
      <c r="G8" s="53"/>
      <c r="H8" s="53"/>
      <c r="I8" s="53"/>
    </row>
    <row r="9" spans="1:9" ht="16.5" thickBot="1">
      <c r="A9" s="162" t="s">
        <v>83</v>
      </c>
      <c r="B9" s="163"/>
      <c r="C9" s="163"/>
      <c r="D9" s="163"/>
      <c r="E9" s="163"/>
      <c r="F9" s="163"/>
      <c r="G9" s="163"/>
      <c r="H9" s="163"/>
      <c r="I9" s="164"/>
    </row>
    <row r="10" spans="1:9" ht="63.75">
      <c r="A10" s="11" t="s">
        <v>17</v>
      </c>
      <c r="B10" s="12" t="s">
        <v>18</v>
      </c>
      <c r="C10" s="13" t="s">
        <v>19</v>
      </c>
      <c r="D10" s="14" t="s">
        <v>20</v>
      </c>
      <c r="E10" s="12" t="s">
        <v>21</v>
      </c>
      <c r="F10" s="15" t="s">
        <v>22</v>
      </c>
      <c r="G10" s="12" t="s">
        <v>23</v>
      </c>
      <c r="H10" s="16" t="s">
        <v>24</v>
      </c>
      <c r="I10" s="17" t="s">
        <v>25</v>
      </c>
    </row>
    <row r="11" spans="1:9">
      <c r="A11" s="59" t="s">
        <v>26</v>
      </c>
      <c r="B11" s="62"/>
      <c r="C11" s="18">
        <f>B11*2080</f>
        <v>0</v>
      </c>
      <c r="D11" s="19" t="s">
        <v>27</v>
      </c>
      <c r="E11" s="61"/>
      <c r="F11" s="63"/>
      <c r="G11" s="64"/>
      <c r="H11" s="20"/>
      <c r="I11" s="21">
        <f>IF(ISBLANK(B11),ROUND(E11/12*F11*G11,0),ROUND(C11/12*F11*G11,0))</f>
        <v>0</v>
      </c>
    </row>
    <row r="12" spans="1:9">
      <c r="A12" s="59" t="s">
        <v>26</v>
      </c>
      <c r="B12" s="62"/>
      <c r="C12" s="18">
        <f t="shared" ref="C12:C23" si="0">B12*2080</f>
        <v>0</v>
      </c>
      <c r="D12" s="19" t="s">
        <v>27</v>
      </c>
      <c r="E12" s="61"/>
      <c r="F12" s="63"/>
      <c r="G12" s="64"/>
      <c r="H12" s="20"/>
      <c r="I12" s="21">
        <f>IF(ISBLANK(B12),ROUND(E12/12*F12*G12,0),ROUND(C12/12*F12*G12,0))</f>
        <v>0</v>
      </c>
    </row>
    <row r="13" spans="1:9">
      <c r="A13" s="59" t="s">
        <v>26</v>
      </c>
      <c r="B13" s="62"/>
      <c r="C13" s="18">
        <f t="shared" si="0"/>
        <v>0</v>
      </c>
      <c r="D13" s="19" t="s">
        <v>27</v>
      </c>
      <c r="E13" s="61"/>
      <c r="F13" s="63"/>
      <c r="G13" s="64"/>
      <c r="H13" s="20"/>
      <c r="I13" s="21">
        <f t="shared" ref="I13:I20" si="1">IF(ISBLANK(B13),ROUND(E13/12*F13*G13,0),ROUND(C13/12*F13*G13,0))</f>
        <v>0</v>
      </c>
    </row>
    <row r="14" spans="1:9">
      <c r="A14" s="59" t="s">
        <v>26</v>
      </c>
      <c r="B14" s="62"/>
      <c r="C14" s="18">
        <f t="shared" si="0"/>
        <v>0</v>
      </c>
      <c r="D14" s="19" t="s">
        <v>27</v>
      </c>
      <c r="E14" s="61"/>
      <c r="F14" s="63"/>
      <c r="G14" s="64"/>
      <c r="H14" s="20"/>
      <c r="I14" s="21">
        <f t="shared" si="1"/>
        <v>0</v>
      </c>
    </row>
    <row r="15" spans="1:9">
      <c r="A15" s="59" t="s">
        <v>26</v>
      </c>
      <c r="B15" s="62"/>
      <c r="C15" s="18">
        <f t="shared" si="0"/>
        <v>0</v>
      </c>
      <c r="D15" s="19" t="s">
        <v>27</v>
      </c>
      <c r="E15" s="61"/>
      <c r="F15" s="63"/>
      <c r="G15" s="64"/>
      <c r="H15" s="20"/>
      <c r="I15" s="21">
        <f t="shared" si="1"/>
        <v>0</v>
      </c>
    </row>
    <row r="16" spans="1:9">
      <c r="A16" s="59" t="s">
        <v>26</v>
      </c>
      <c r="B16" s="62"/>
      <c r="C16" s="18">
        <f t="shared" si="0"/>
        <v>0</v>
      </c>
      <c r="D16" s="19" t="s">
        <v>27</v>
      </c>
      <c r="E16" s="61"/>
      <c r="F16" s="63"/>
      <c r="G16" s="64"/>
      <c r="H16" s="20"/>
      <c r="I16" s="21">
        <f t="shared" si="1"/>
        <v>0</v>
      </c>
    </row>
    <row r="17" spans="1:9">
      <c r="A17" s="59" t="s">
        <v>26</v>
      </c>
      <c r="B17" s="56"/>
      <c r="C17" s="18">
        <f t="shared" si="0"/>
        <v>0</v>
      </c>
      <c r="D17" s="19" t="s">
        <v>27</v>
      </c>
      <c r="E17" s="61"/>
      <c r="F17" s="63"/>
      <c r="G17" s="64"/>
      <c r="H17" s="20"/>
      <c r="I17" s="21">
        <f t="shared" si="1"/>
        <v>0</v>
      </c>
    </row>
    <row r="18" spans="1:9">
      <c r="A18" s="59" t="s">
        <v>26</v>
      </c>
      <c r="B18" s="56"/>
      <c r="C18" s="18">
        <f t="shared" si="0"/>
        <v>0</v>
      </c>
      <c r="D18" s="19" t="s">
        <v>27</v>
      </c>
      <c r="E18" s="61"/>
      <c r="F18" s="63"/>
      <c r="G18" s="64"/>
      <c r="H18" s="20"/>
      <c r="I18" s="21">
        <f t="shared" si="1"/>
        <v>0</v>
      </c>
    </row>
    <row r="19" spans="1:9">
      <c r="A19" s="59" t="s">
        <v>26</v>
      </c>
      <c r="B19" s="56"/>
      <c r="C19" s="18">
        <f t="shared" si="0"/>
        <v>0</v>
      </c>
      <c r="D19" s="19" t="s">
        <v>27</v>
      </c>
      <c r="E19" s="61"/>
      <c r="F19" s="63"/>
      <c r="G19" s="64"/>
      <c r="H19" s="20"/>
      <c r="I19" s="21">
        <f t="shared" si="1"/>
        <v>0</v>
      </c>
    </row>
    <row r="20" spans="1:9">
      <c r="A20" s="59" t="s">
        <v>26</v>
      </c>
      <c r="B20" s="56"/>
      <c r="C20" s="18">
        <f t="shared" si="0"/>
        <v>0</v>
      </c>
      <c r="D20" s="19" t="s">
        <v>27</v>
      </c>
      <c r="E20" s="61"/>
      <c r="F20" s="63"/>
      <c r="G20" s="64"/>
      <c r="H20" s="20"/>
      <c r="I20" s="21">
        <f t="shared" si="1"/>
        <v>0</v>
      </c>
    </row>
    <row r="21" spans="1:9">
      <c r="A21" s="59" t="s">
        <v>26</v>
      </c>
      <c r="B21" s="56"/>
      <c r="C21" s="18">
        <f t="shared" si="0"/>
        <v>0</v>
      </c>
      <c r="D21" s="19" t="s">
        <v>27</v>
      </c>
      <c r="E21" s="61"/>
      <c r="F21" s="63"/>
      <c r="G21" s="64"/>
      <c r="H21" s="20"/>
      <c r="I21" s="21">
        <f>IF(ISBLANK(B21),ROUND(E21/12*F21*G21,0),ROUND(C21/12*F21*G21,0))</f>
        <v>0</v>
      </c>
    </row>
    <row r="22" spans="1:9">
      <c r="A22" s="59" t="s">
        <v>26</v>
      </c>
      <c r="B22" s="56"/>
      <c r="C22" s="18">
        <f t="shared" si="0"/>
        <v>0</v>
      </c>
      <c r="D22" s="19" t="s">
        <v>27</v>
      </c>
      <c r="E22" s="61"/>
      <c r="F22" s="63"/>
      <c r="G22" s="64"/>
      <c r="H22" s="20"/>
      <c r="I22" s="21">
        <f>IF(ISBLANK(B22),ROUND(E22/12*F22*G22,0),ROUND(C22/12*F22*G22,0))</f>
        <v>0</v>
      </c>
    </row>
    <row r="23" spans="1:9">
      <c r="A23" s="59" t="s">
        <v>26</v>
      </c>
      <c r="B23" s="56"/>
      <c r="C23" s="18">
        <f t="shared" si="0"/>
        <v>0</v>
      </c>
      <c r="D23" s="19" t="s">
        <v>27</v>
      </c>
      <c r="E23" s="61"/>
      <c r="F23" s="63"/>
      <c r="G23" s="64"/>
      <c r="H23" s="20"/>
      <c r="I23" s="21">
        <f>IF(ISBLANK(B23),ROUND(E23/12*F23*G23,0),ROUND(C23/12*F23*G23,0))</f>
        <v>0</v>
      </c>
    </row>
    <row r="24" spans="1:9">
      <c r="A24" s="151" t="s">
        <v>28</v>
      </c>
      <c r="B24" s="152"/>
      <c r="C24" s="152"/>
      <c r="D24" s="152"/>
      <c r="E24" s="152"/>
      <c r="F24" s="152"/>
      <c r="G24" s="152"/>
      <c r="H24" s="152"/>
      <c r="I24" s="153"/>
    </row>
    <row r="25" spans="1:9">
      <c r="A25" s="22" t="s">
        <v>29</v>
      </c>
      <c r="B25" s="23"/>
      <c r="C25" s="24"/>
      <c r="D25" s="25"/>
      <c r="E25" s="26"/>
      <c r="F25" s="27"/>
      <c r="G25" s="24"/>
      <c r="H25" s="24"/>
      <c r="I25" s="21">
        <f>SUM(I11:I23)</f>
        <v>0</v>
      </c>
    </row>
    <row r="26" spans="1:9" ht="16.5" thickBot="1">
      <c r="A26" s="166" t="s">
        <v>74</v>
      </c>
      <c r="B26" s="167"/>
      <c r="C26" s="167"/>
      <c r="D26" s="167"/>
      <c r="E26" s="167"/>
      <c r="F26" s="168"/>
      <c r="G26" s="168"/>
      <c r="H26" s="168"/>
      <c r="I26" s="168"/>
    </row>
    <row r="27" spans="1:9" ht="80.099999999999994" customHeight="1" thickBot="1">
      <c r="A27" s="169"/>
      <c r="B27" s="170"/>
      <c r="C27" s="170"/>
      <c r="D27" s="170"/>
      <c r="E27" s="170"/>
      <c r="F27" s="171"/>
      <c r="G27" s="171"/>
      <c r="H27" s="171"/>
      <c r="I27" s="172"/>
    </row>
    <row r="28" spans="1:9" ht="16.5" thickBot="1">
      <c r="A28" s="28"/>
      <c r="B28" s="28"/>
      <c r="C28" s="28"/>
      <c r="D28" s="28"/>
      <c r="E28" s="29"/>
      <c r="F28" s="7"/>
      <c r="G28" s="4"/>
      <c r="H28" s="4"/>
      <c r="I28" s="4"/>
    </row>
    <row r="29" spans="1:9" ht="16.5" thickBot="1">
      <c r="A29" s="173" t="s">
        <v>84</v>
      </c>
      <c r="B29" s="174"/>
      <c r="C29" s="174"/>
      <c r="D29" s="174"/>
      <c r="E29" s="174"/>
      <c r="F29" s="174"/>
      <c r="G29" s="174"/>
      <c r="H29" s="174"/>
      <c r="I29" s="175"/>
    </row>
    <row r="30" spans="1:9" ht="57.75">
      <c r="A30" s="30" t="s">
        <v>30</v>
      </c>
      <c r="B30" s="31" t="s">
        <v>31</v>
      </c>
      <c r="C30" s="31" t="s">
        <v>32</v>
      </c>
      <c r="D30" s="32" t="s">
        <v>33</v>
      </c>
      <c r="E30" s="31" t="s">
        <v>34</v>
      </c>
      <c r="F30" s="31" t="s">
        <v>35</v>
      </c>
      <c r="G30" s="31" t="s">
        <v>36</v>
      </c>
      <c r="H30" s="31" t="s">
        <v>37</v>
      </c>
      <c r="I30" s="32" t="s">
        <v>25</v>
      </c>
    </row>
    <row r="31" spans="1:9" ht="42.75">
      <c r="A31" s="33" t="s">
        <v>38</v>
      </c>
      <c r="B31" s="34" t="s">
        <v>39</v>
      </c>
      <c r="C31" s="12"/>
      <c r="D31" s="17"/>
      <c r="E31" s="12"/>
      <c r="F31" s="12"/>
      <c r="G31" s="12"/>
      <c r="H31" s="31"/>
      <c r="I31" s="32"/>
    </row>
    <row r="32" spans="1:9">
      <c r="A32" s="60" t="str">
        <f t="shared" ref="A32:A44" si="2">A11</f>
        <v>Enter title in this cell</v>
      </c>
      <c r="B32" s="35">
        <f t="shared" ref="B32:B44" si="3">IF(ISBLANK(B11),(IF(E11&gt;160200,(SUM(9114+(E11*1.45%))),(E11*7.65%))),(IF(C11&gt;160200,(SUM(9114+(C11*1.45%))),(C11*7.65%))))</f>
        <v>0</v>
      </c>
      <c r="C32" s="56"/>
      <c r="D32" s="56"/>
      <c r="E32" s="57"/>
      <c r="F32" s="57"/>
      <c r="G32" s="58"/>
      <c r="H32" s="36">
        <f>SUM(ROUND(B32,0)+ROUND(C32,0)+ROUND(D32,0)+ROUND(E32,0)+ROUND(F32,0)+ROUND(G32,0))</f>
        <v>0</v>
      </c>
      <c r="I32" s="21">
        <f t="shared" ref="I32:I44" si="4">SUM(ROUND(B32,0)+ROUND(C32,0)+ROUND(D32,0)+ROUND(E32,0)+ROUND(F32,0)+ROUND(G32,0))/12*F11*G11</f>
        <v>0</v>
      </c>
    </row>
    <row r="33" spans="1:9">
      <c r="A33" s="60" t="str">
        <f t="shared" si="2"/>
        <v>Enter title in this cell</v>
      </c>
      <c r="B33" s="35">
        <f t="shared" si="3"/>
        <v>0</v>
      </c>
      <c r="C33" s="56"/>
      <c r="D33" s="56"/>
      <c r="E33" s="57"/>
      <c r="F33" s="57"/>
      <c r="G33" s="58"/>
      <c r="H33" s="36">
        <f t="shared" ref="H33:H41" si="5">SUM(ROUND(B33,0)+ROUND(C33,0)+ROUND(D33,0)+ROUND(E33,0)+ROUND(F33,0)+ROUND(G33,0))</f>
        <v>0</v>
      </c>
      <c r="I33" s="21">
        <f t="shared" si="4"/>
        <v>0</v>
      </c>
    </row>
    <row r="34" spans="1:9">
      <c r="A34" s="60" t="str">
        <f t="shared" si="2"/>
        <v>Enter title in this cell</v>
      </c>
      <c r="B34" s="35">
        <f t="shared" si="3"/>
        <v>0</v>
      </c>
      <c r="C34" s="56"/>
      <c r="D34" s="56"/>
      <c r="E34" s="57"/>
      <c r="F34" s="57"/>
      <c r="G34" s="58"/>
      <c r="H34" s="36">
        <f t="shared" si="5"/>
        <v>0</v>
      </c>
      <c r="I34" s="21">
        <f t="shared" si="4"/>
        <v>0</v>
      </c>
    </row>
    <row r="35" spans="1:9">
      <c r="A35" s="60" t="str">
        <f t="shared" si="2"/>
        <v>Enter title in this cell</v>
      </c>
      <c r="B35" s="35">
        <f t="shared" si="3"/>
        <v>0</v>
      </c>
      <c r="C35" s="56"/>
      <c r="D35" s="56"/>
      <c r="E35" s="57"/>
      <c r="F35" s="57"/>
      <c r="G35" s="58"/>
      <c r="H35" s="36">
        <f t="shared" si="5"/>
        <v>0</v>
      </c>
      <c r="I35" s="21">
        <f t="shared" si="4"/>
        <v>0</v>
      </c>
    </row>
    <row r="36" spans="1:9">
      <c r="A36" s="60" t="str">
        <f t="shared" si="2"/>
        <v>Enter title in this cell</v>
      </c>
      <c r="B36" s="35">
        <f t="shared" si="3"/>
        <v>0</v>
      </c>
      <c r="C36" s="56"/>
      <c r="D36" s="56"/>
      <c r="E36" s="57"/>
      <c r="F36" s="57"/>
      <c r="G36" s="58"/>
      <c r="H36" s="36">
        <f t="shared" si="5"/>
        <v>0</v>
      </c>
      <c r="I36" s="21">
        <f t="shared" si="4"/>
        <v>0</v>
      </c>
    </row>
    <row r="37" spans="1:9">
      <c r="A37" s="60" t="str">
        <f t="shared" si="2"/>
        <v>Enter title in this cell</v>
      </c>
      <c r="B37" s="35">
        <f t="shared" si="3"/>
        <v>0</v>
      </c>
      <c r="C37" s="56"/>
      <c r="D37" s="56"/>
      <c r="E37" s="57"/>
      <c r="F37" s="57"/>
      <c r="G37" s="58"/>
      <c r="H37" s="36">
        <f t="shared" si="5"/>
        <v>0</v>
      </c>
      <c r="I37" s="21">
        <f t="shared" si="4"/>
        <v>0</v>
      </c>
    </row>
    <row r="38" spans="1:9">
      <c r="A38" s="60" t="str">
        <f t="shared" si="2"/>
        <v>Enter title in this cell</v>
      </c>
      <c r="B38" s="35">
        <f t="shared" si="3"/>
        <v>0</v>
      </c>
      <c r="C38" s="56"/>
      <c r="D38" s="56"/>
      <c r="E38" s="57"/>
      <c r="F38" s="57"/>
      <c r="G38" s="58"/>
      <c r="H38" s="36">
        <f t="shared" si="5"/>
        <v>0</v>
      </c>
      <c r="I38" s="21">
        <f t="shared" si="4"/>
        <v>0</v>
      </c>
    </row>
    <row r="39" spans="1:9">
      <c r="A39" s="60" t="str">
        <f t="shared" si="2"/>
        <v>Enter title in this cell</v>
      </c>
      <c r="B39" s="35">
        <f t="shared" si="3"/>
        <v>0</v>
      </c>
      <c r="C39" s="56"/>
      <c r="D39" s="56"/>
      <c r="E39" s="57"/>
      <c r="F39" s="57"/>
      <c r="G39" s="58"/>
      <c r="H39" s="36">
        <f t="shared" si="5"/>
        <v>0</v>
      </c>
      <c r="I39" s="21">
        <f t="shared" si="4"/>
        <v>0</v>
      </c>
    </row>
    <row r="40" spans="1:9">
      <c r="A40" s="60" t="str">
        <f t="shared" si="2"/>
        <v>Enter title in this cell</v>
      </c>
      <c r="B40" s="35">
        <f t="shared" si="3"/>
        <v>0</v>
      </c>
      <c r="C40" s="56"/>
      <c r="D40" s="56"/>
      <c r="E40" s="57"/>
      <c r="F40" s="57"/>
      <c r="G40" s="58"/>
      <c r="H40" s="36">
        <f t="shared" si="5"/>
        <v>0</v>
      </c>
      <c r="I40" s="21">
        <f t="shared" si="4"/>
        <v>0</v>
      </c>
    </row>
    <row r="41" spans="1:9">
      <c r="A41" s="60" t="str">
        <f t="shared" si="2"/>
        <v>Enter title in this cell</v>
      </c>
      <c r="B41" s="35">
        <f t="shared" si="3"/>
        <v>0</v>
      </c>
      <c r="C41" s="56"/>
      <c r="D41" s="56"/>
      <c r="E41" s="57"/>
      <c r="F41" s="57"/>
      <c r="G41" s="58"/>
      <c r="H41" s="36">
        <f t="shared" si="5"/>
        <v>0</v>
      </c>
      <c r="I41" s="21">
        <f t="shared" si="4"/>
        <v>0</v>
      </c>
    </row>
    <row r="42" spans="1:9">
      <c r="A42" s="60" t="str">
        <f t="shared" si="2"/>
        <v>Enter title in this cell</v>
      </c>
      <c r="B42" s="35">
        <f t="shared" si="3"/>
        <v>0</v>
      </c>
      <c r="C42" s="56"/>
      <c r="D42" s="56"/>
      <c r="E42" s="57"/>
      <c r="F42" s="57"/>
      <c r="G42" s="58"/>
      <c r="H42" s="36">
        <f>SUM(ROUND(B42,0)+ROUND(C42,0)+ROUND(D42,0)+ROUND(E42,0)+ROUND(F42,0)+ROUND(G42,0))</f>
        <v>0</v>
      </c>
      <c r="I42" s="21">
        <f t="shared" si="4"/>
        <v>0</v>
      </c>
    </row>
    <row r="43" spans="1:9">
      <c r="A43" s="60" t="str">
        <f t="shared" si="2"/>
        <v>Enter title in this cell</v>
      </c>
      <c r="B43" s="35">
        <f t="shared" si="3"/>
        <v>0</v>
      </c>
      <c r="C43" s="56"/>
      <c r="D43" s="56"/>
      <c r="E43" s="57"/>
      <c r="F43" s="57"/>
      <c r="G43" s="58"/>
      <c r="H43" s="36">
        <f>SUM(ROUND(B43,0)+ROUND(C43,0)+ROUND(D43,0)+ROUND(E43,0)+ROUND(F43,0)+ROUND(G43,0))</f>
        <v>0</v>
      </c>
      <c r="I43" s="21">
        <f t="shared" si="4"/>
        <v>0</v>
      </c>
    </row>
    <row r="44" spans="1:9">
      <c r="A44" s="60" t="str">
        <f t="shared" si="2"/>
        <v>Enter title in this cell</v>
      </c>
      <c r="B44" s="35">
        <f t="shared" si="3"/>
        <v>0</v>
      </c>
      <c r="C44" s="56"/>
      <c r="D44" s="56"/>
      <c r="E44" s="57"/>
      <c r="F44" s="57"/>
      <c r="G44" s="58"/>
      <c r="H44" s="36">
        <f>SUM(ROUND(B44,0)+ROUND(C44,0)+ROUND(D44,0)+ROUND(E44,0)+ROUND(F44,0)+ROUND(G44,0))</f>
        <v>0</v>
      </c>
      <c r="I44" s="21">
        <f t="shared" si="4"/>
        <v>0</v>
      </c>
    </row>
    <row r="45" spans="1:9">
      <c r="A45" s="151" t="s">
        <v>28</v>
      </c>
      <c r="B45" s="152"/>
      <c r="C45" s="152"/>
      <c r="D45" s="152"/>
      <c r="E45" s="152"/>
      <c r="F45" s="152"/>
      <c r="G45" s="152"/>
      <c r="H45" s="152"/>
      <c r="I45" s="153"/>
    </row>
    <row r="46" spans="1:9">
      <c r="A46" s="22" t="s">
        <v>40</v>
      </c>
      <c r="B46" s="37"/>
      <c r="C46" s="37"/>
      <c r="D46" s="38"/>
      <c r="E46" s="39"/>
      <c r="F46" s="39"/>
      <c r="G46" s="40"/>
      <c r="H46" s="40"/>
      <c r="I46" s="21">
        <f>SUM(I32:I45)</f>
        <v>0</v>
      </c>
    </row>
    <row r="47" spans="1:9" ht="16.5" thickBot="1">
      <c r="A47" s="166" t="s">
        <v>75</v>
      </c>
      <c r="B47" s="167"/>
      <c r="C47" s="167"/>
      <c r="D47" s="167"/>
      <c r="E47" s="167"/>
      <c r="F47" s="168"/>
      <c r="G47" s="168"/>
      <c r="H47" s="168"/>
      <c r="I47" s="168"/>
    </row>
    <row r="48" spans="1:9" ht="108" customHeight="1" thickBot="1">
      <c r="A48" s="169"/>
      <c r="B48" s="170"/>
      <c r="C48" s="170"/>
      <c r="D48" s="170"/>
      <c r="E48" s="170"/>
      <c r="F48" s="171"/>
      <c r="G48" s="171"/>
      <c r="H48" s="171"/>
      <c r="I48" s="172"/>
    </row>
    <row r="49" spans="7:9" ht="16.5" thickBot="1"/>
    <row r="50" spans="7:9" ht="17.25" thickTop="1" thickBot="1">
      <c r="G50" s="165" t="s">
        <v>67</v>
      </c>
      <c r="H50" s="165"/>
      <c r="I50" s="65">
        <f>SUM(I46,I25)</f>
        <v>0</v>
      </c>
    </row>
    <row r="51" spans="7:9" ht="16.5" thickTop="1"/>
  </sheetData>
  <sheetProtection algorithmName="SHA-512" hashValue="E+0RO8QRFDTZiwz94JE2ZazdH7lwRLqWwG7Ch8JeZrANUEL3gA3Om07TA7JCJ0wtjJkJk/yABNPdA6L7LwcElA==" saltValue="16m2W+5wOl+YmPgq7FtgyA==" spinCount="100000" sheet="1" objects="1" scenarios="1" formatColumns="0" formatRows="0" insertRows="0"/>
  <mergeCells count="13">
    <mergeCell ref="G50:H50"/>
    <mergeCell ref="A26:I26"/>
    <mergeCell ref="A27:I27"/>
    <mergeCell ref="A29:I29"/>
    <mergeCell ref="A45:I45"/>
    <mergeCell ref="A47:I47"/>
    <mergeCell ref="A48:I48"/>
    <mergeCell ref="A24:I24"/>
    <mergeCell ref="B2:I2"/>
    <mergeCell ref="B4:I4"/>
    <mergeCell ref="B5:I5"/>
    <mergeCell ref="A7:I7"/>
    <mergeCell ref="A9:I9"/>
  </mergeCells>
  <printOptions horizontalCentered="1"/>
  <pageMargins left="0.25" right="0.25" top="0.75" bottom="0.75" header="0.3" footer="0.3"/>
  <pageSetup scale="72" fitToHeight="0" orientation="landscape" r:id="rId1"/>
  <headerFooter>
    <oddHeader>&amp;F</oddHeader>
    <oddFooter>&amp;A</oddFooter>
  </headerFooter>
  <rowBreaks count="1" manualBreakCount="1">
    <brk id="28"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64497-D07B-284C-AD69-51A6A20EEAB9}">
  <sheetPr>
    <tabColor theme="4"/>
    <pageSetUpPr fitToPage="1"/>
  </sheetPr>
  <dimension ref="A1:I56"/>
  <sheetViews>
    <sheetView zoomScale="90" zoomScaleNormal="90" workbookViewId="0">
      <selection activeCell="B8" sqref="B8"/>
    </sheetView>
  </sheetViews>
  <sheetFormatPr defaultColWidth="8.875" defaultRowHeight="15.75"/>
  <cols>
    <col min="1" max="1" width="22.625" style="41" customWidth="1"/>
    <col min="2" max="2" width="31" style="72" customWidth="1"/>
    <col min="3" max="3" width="12.625" style="78" customWidth="1"/>
    <col min="4" max="4" width="11.625" style="78" customWidth="1"/>
    <col min="5" max="5" width="4.375" style="78" customWidth="1"/>
    <col min="6" max="6" width="138.5" style="72" customWidth="1"/>
  </cols>
  <sheetData>
    <row r="1" spans="1:9">
      <c r="A1" s="8" t="s">
        <v>41</v>
      </c>
    </row>
    <row r="2" spans="1:9">
      <c r="B2" s="73"/>
    </row>
    <row r="3" spans="1:9">
      <c r="A3" s="8" t="s">
        <v>15</v>
      </c>
      <c r="B3" s="69">
        <f>'Overall-Budget'!B3</f>
        <v>0</v>
      </c>
      <c r="C3" s="44"/>
      <c r="D3" s="44"/>
      <c r="E3" s="44"/>
      <c r="F3" s="66"/>
      <c r="G3" s="44"/>
    </row>
    <row r="4" spans="1:9">
      <c r="A4" s="8" t="s">
        <v>16</v>
      </c>
      <c r="B4" s="70">
        <f>'Overall-Budget'!B4</f>
        <v>0</v>
      </c>
      <c r="C4" s="10"/>
      <c r="D4" s="10"/>
      <c r="E4" s="10"/>
      <c r="F4" s="67"/>
      <c r="G4" s="10"/>
    </row>
    <row r="5" spans="1:9" ht="16.5" thickBot="1">
      <c r="A5" s="8"/>
      <c r="B5" s="71"/>
      <c r="C5" s="43"/>
      <c r="D5" s="43"/>
      <c r="E5" s="43"/>
      <c r="F5" s="68"/>
      <c r="G5" s="43"/>
    </row>
    <row r="6" spans="1:9" ht="48.75" customHeight="1" thickTop="1" thickBot="1">
      <c r="A6" s="123" t="s">
        <v>65</v>
      </c>
      <c r="B6" s="124"/>
      <c r="C6" s="124"/>
      <c r="D6" s="124"/>
      <c r="E6" s="125"/>
      <c r="F6" s="42"/>
      <c r="G6" s="42"/>
      <c r="H6" s="42"/>
      <c r="I6" s="42"/>
    </row>
    <row r="7" spans="1:9" ht="16.5" thickTop="1"/>
    <row r="8" spans="1:9" s="41" customFormat="1" ht="15">
      <c r="B8" s="74" t="s">
        <v>42</v>
      </c>
      <c r="C8" s="79" t="s">
        <v>43</v>
      </c>
      <c r="D8" s="79" t="s">
        <v>4</v>
      </c>
      <c r="E8" s="79"/>
      <c r="F8" s="74" t="s">
        <v>44</v>
      </c>
    </row>
    <row r="9" spans="1:9">
      <c r="A9" s="41" t="s">
        <v>45</v>
      </c>
      <c r="D9" s="83"/>
    </row>
    <row r="10" spans="1:9">
      <c r="B10" s="75"/>
      <c r="C10" s="80"/>
      <c r="D10" s="84">
        <f>SUM(C10:C10)</f>
        <v>0</v>
      </c>
      <c r="F10" s="75"/>
    </row>
    <row r="11" spans="1:9">
      <c r="B11" s="75"/>
      <c r="C11" s="80"/>
      <c r="D11" s="84">
        <f>SUM(C11:C11)</f>
        <v>0</v>
      </c>
      <c r="F11" s="75"/>
    </row>
    <row r="12" spans="1:9">
      <c r="B12" s="75"/>
      <c r="C12" s="80"/>
      <c r="D12" s="84">
        <f>SUM(C12:C12)</f>
        <v>0</v>
      </c>
      <c r="F12" s="75"/>
    </row>
    <row r="13" spans="1:9">
      <c r="B13" s="75"/>
      <c r="C13" s="80"/>
      <c r="D13" s="84">
        <f>SUM(C13:C13)</f>
        <v>0</v>
      </c>
      <c r="F13" s="75"/>
    </row>
    <row r="14" spans="1:9">
      <c r="B14" s="75"/>
      <c r="C14" s="80"/>
      <c r="D14" s="84">
        <f>SUM(C14:C14)</f>
        <v>0</v>
      </c>
      <c r="F14" s="75"/>
    </row>
    <row r="15" spans="1:9">
      <c r="B15" s="75"/>
      <c r="C15" s="80"/>
      <c r="D15" s="84">
        <f>SUM(C15:C15)</f>
        <v>0</v>
      </c>
      <c r="F15" s="75"/>
    </row>
    <row r="16" spans="1:9">
      <c r="A16" s="41" t="s">
        <v>46</v>
      </c>
      <c r="C16" s="81"/>
      <c r="D16" s="81"/>
    </row>
    <row r="17" spans="1:6">
      <c r="B17" s="76" t="s">
        <v>47</v>
      </c>
      <c r="C17" s="80"/>
      <c r="D17" s="84">
        <f>SUM(C17:C17)</f>
        <v>0</v>
      </c>
      <c r="F17" s="75"/>
    </row>
    <row r="18" spans="1:6">
      <c r="B18" s="76" t="s">
        <v>48</v>
      </c>
      <c r="C18" s="80"/>
      <c r="D18" s="84">
        <f>SUM(C18:C18)</f>
        <v>0</v>
      </c>
      <c r="F18" s="75"/>
    </row>
    <row r="19" spans="1:6">
      <c r="B19" s="75"/>
      <c r="C19" s="80"/>
      <c r="D19" s="84">
        <f>SUM(C19:C19)</f>
        <v>0</v>
      </c>
      <c r="F19" s="75"/>
    </row>
    <row r="20" spans="1:6">
      <c r="B20" s="75"/>
      <c r="C20" s="80"/>
      <c r="D20" s="84">
        <f>SUM(C20:C20)</f>
        <v>0</v>
      </c>
      <c r="F20" s="75"/>
    </row>
    <row r="21" spans="1:6">
      <c r="B21" s="75"/>
      <c r="C21" s="80"/>
      <c r="D21" s="84">
        <f>SUM(C21:C21)</f>
        <v>0</v>
      </c>
      <c r="F21" s="75"/>
    </row>
    <row r="22" spans="1:6">
      <c r="A22" s="41" t="s">
        <v>49</v>
      </c>
      <c r="C22" s="81"/>
      <c r="D22" s="81"/>
    </row>
    <row r="23" spans="1:6">
      <c r="B23" s="75" t="s">
        <v>50</v>
      </c>
      <c r="C23" s="80"/>
      <c r="D23" s="84">
        <f>SUM(C23:C23)</f>
        <v>0</v>
      </c>
      <c r="F23" s="75"/>
    </row>
    <row r="24" spans="1:6">
      <c r="B24" s="75" t="s">
        <v>51</v>
      </c>
      <c r="C24" s="80"/>
      <c r="D24" s="84">
        <f>SUM(C24:C24)</f>
        <v>0</v>
      </c>
      <c r="F24" s="75"/>
    </row>
    <row r="25" spans="1:6">
      <c r="B25" s="75" t="s">
        <v>52</v>
      </c>
      <c r="C25" s="80"/>
      <c r="D25" s="84">
        <f>SUM(C25:C25)</f>
        <v>0</v>
      </c>
      <c r="F25" s="75"/>
    </row>
    <row r="26" spans="1:6">
      <c r="B26" s="75" t="s">
        <v>53</v>
      </c>
      <c r="C26" s="80"/>
      <c r="D26" s="84">
        <f>SUM(C26:C26)</f>
        <v>0</v>
      </c>
      <c r="F26" s="75"/>
    </row>
    <row r="27" spans="1:6">
      <c r="B27" s="75" t="s">
        <v>54</v>
      </c>
      <c r="C27" s="80"/>
      <c r="D27" s="84">
        <f>SUM(C27:C27)</f>
        <v>0</v>
      </c>
      <c r="F27" s="75"/>
    </row>
    <row r="28" spans="1:6">
      <c r="B28" s="75" t="s">
        <v>55</v>
      </c>
      <c r="C28" s="80"/>
      <c r="D28" s="84">
        <f>SUM(C28:C28)</f>
        <v>0</v>
      </c>
      <c r="F28" s="75"/>
    </row>
    <row r="29" spans="1:6">
      <c r="A29" s="41" t="s">
        <v>56</v>
      </c>
      <c r="C29" s="81"/>
      <c r="D29" s="81"/>
    </row>
    <row r="30" spans="1:6" ht="31.5">
      <c r="B30" s="76" t="s">
        <v>57</v>
      </c>
      <c r="C30" s="80"/>
      <c r="D30" s="84">
        <f>SUM(C30:C30)</f>
        <v>0</v>
      </c>
      <c r="F30" s="85" t="s">
        <v>76</v>
      </c>
    </row>
    <row r="31" spans="1:6">
      <c r="B31" s="77" t="s">
        <v>58</v>
      </c>
      <c r="C31" s="80"/>
      <c r="D31" s="84">
        <f>SUM(C31:C31)</f>
        <v>0</v>
      </c>
      <c r="F31" s="75"/>
    </row>
    <row r="32" spans="1:6">
      <c r="B32" s="75"/>
      <c r="C32" s="80"/>
      <c r="D32" s="84">
        <f>SUM(C32:C32)</f>
        <v>0</v>
      </c>
      <c r="F32" s="75"/>
    </row>
    <row r="33" spans="1:6">
      <c r="A33" s="41" t="s">
        <v>59</v>
      </c>
      <c r="C33" s="81"/>
      <c r="D33" s="81"/>
    </row>
    <row r="34" spans="1:6">
      <c r="B34" s="75"/>
      <c r="C34" s="80"/>
      <c r="D34" s="84">
        <f>SUM(C34:C34)</f>
        <v>0</v>
      </c>
      <c r="F34" s="75"/>
    </row>
    <row r="35" spans="1:6">
      <c r="B35" s="75"/>
      <c r="C35" s="80"/>
      <c r="D35" s="84">
        <f>SUM(C35:C35)</f>
        <v>0</v>
      </c>
      <c r="F35" s="75"/>
    </row>
    <row r="36" spans="1:6">
      <c r="B36" s="75"/>
      <c r="C36" s="80"/>
      <c r="D36" s="84">
        <f>SUM(C36:C36)</f>
        <v>0</v>
      </c>
      <c r="F36" s="75"/>
    </row>
    <row r="37" spans="1:6">
      <c r="B37" s="75"/>
      <c r="C37" s="80"/>
      <c r="D37" s="84">
        <f>SUM(C37:C37)</f>
        <v>0</v>
      </c>
      <c r="F37" s="75"/>
    </row>
    <row r="38" spans="1:6">
      <c r="A38" s="41" t="s">
        <v>60</v>
      </c>
      <c r="C38" s="81"/>
      <c r="D38" s="81"/>
    </row>
    <row r="39" spans="1:6">
      <c r="B39" s="75"/>
      <c r="C39" s="80"/>
      <c r="D39" s="84">
        <f>SUM(C39:C39)</f>
        <v>0</v>
      </c>
      <c r="F39" s="75"/>
    </row>
    <row r="40" spans="1:6">
      <c r="B40" s="75"/>
      <c r="C40" s="80"/>
      <c r="D40" s="84">
        <f>SUM(C40:C40)</f>
        <v>0</v>
      </c>
      <c r="F40" s="75"/>
    </row>
    <row r="41" spans="1:6">
      <c r="B41" s="75"/>
      <c r="C41" s="80"/>
      <c r="D41" s="84">
        <f>SUM(C41:C41)</f>
        <v>0</v>
      </c>
      <c r="F41" s="75"/>
    </row>
    <row r="42" spans="1:6">
      <c r="A42" s="41" t="s">
        <v>61</v>
      </c>
      <c r="C42" s="81"/>
      <c r="D42" s="81"/>
    </row>
    <row r="43" spans="1:6">
      <c r="B43" s="75"/>
      <c r="C43" s="80"/>
      <c r="D43" s="84">
        <f>SUM(C43:C43)</f>
        <v>0</v>
      </c>
      <c r="F43" s="75"/>
    </row>
    <row r="44" spans="1:6">
      <c r="B44" s="75"/>
      <c r="C44" s="80"/>
      <c r="D44" s="84">
        <f>SUM(C44:C44)</f>
        <v>0</v>
      </c>
      <c r="F44" s="75"/>
    </row>
    <row r="45" spans="1:6">
      <c r="B45" s="75"/>
      <c r="C45" s="80"/>
      <c r="D45" s="84">
        <f>SUM(C45:C45)</f>
        <v>0</v>
      </c>
      <c r="F45" s="75"/>
    </row>
    <row r="46" spans="1:6">
      <c r="A46" s="41" t="s">
        <v>62</v>
      </c>
      <c r="C46" s="81"/>
      <c r="D46" s="81"/>
    </row>
    <row r="47" spans="1:6">
      <c r="B47" s="76" t="s">
        <v>63</v>
      </c>
      <c r="C47" s="80"/>
      <c r="D47" s="84">
        <f>SUM(C47:C47)</f>
        <v>0</v>
      </c>
      <c r="F47" s="75"/>
    </row>
    <row r="48" spans="1:6">
      <c r="B48" s="76" t="s">
        <v>64</v>
      </c>
      <c r="C48" s="80"/>
      <c r="D48" s="84">
        <f>SUM(C48:C48)</f>
        <v>0</v>
      </c>
      <c r="F48" s="75"/>
    </row>
    <row r="49" spans="1:6">
      <c r="B49" s="75"/>
      <c r="C49" s="80"/>
      <c r="D49" s="84">
        <f>SUM(C49:C49)</f>
        <v>0</v>
      </c>
      <c r="F49" s="75"/>
    </row>
    <row r="50" spans="1:6">
      <c r="B50" s="75"/>
      <c r="C50" s="80"/>
      <c r="D50" s="84">
        <f>SUM(C50:C50)</f>
        <v>0</v>
      </c>
      <c r="F50" s="75"/>
    </row>
    <row r="51" spans="1:6">
      <c r="A51" s="41" t="s">
        <v>13</v>
      </c>
      <c r="C51" s="81"/>
      <c r="D51" s="81"/>
    </row>
    <row r="52" spans="1:6">
      <c r="B52" s="75"/>
      <c r="C52" s="80"/>
      <c r="D52" s="84">
        <f>SUM(C52:C52)</f>
        <v>0</v>
      </c>
      <c r="F52" s="75"/>
    </row>
    <row r="53" spans="1:6">
      <c r="B53" s="75"/>
      <c r="C53" s="80"/>
      <c r="D53" s="84">
        <f>SUM(C53:C53)</f>
        <v>0</v>
      </c>
      <c r="F53" s="75"/>
    </row>
    <row r="54" spans="1:6">
      <c r="B54" s="75"/>
      <c r="C54" s="80"/>
      <c r="D54" s="86">
        <f>SUM(C54:C54)</f>
        <v>0</v>
      </c>
      <c r="F54" s="75"/>
    </row>
    <row r="55" spans="1:6" ht="16.5" thickBot="1">
      <c r="C55" s="82">
        <f>SUM(C9:C54)</f>
        <v>0</v>
      </c>
      <c r="D55" s="87">
        <f>SUM(D10:D54)</f>
        <v>0</v>
      </c>
    </row>
    <row r="56" spans="1:6" ht="16.5" thickTop="1"/>
  </sheetData>
  <sheetProtection algorithmName="SHA-512" hashValue="9MCP23vHYage2d3wrs9y+2AP8T9rdHr1fCsYG5LVV8GLiK+zQsdp2WE5JzIRiEmpXrjoMM/2+AfcJtmhb8OJXg==" saltValue="7JiPr3XpU6hIYqGCJ914kQ==" spinCount="100000" sheet="1" objects="1" scenarios="1" formatColumns="0" formatRows="0" insertRows="0" deleteRows="0"/>
  <mergeCells count="1">
    <mergeCell ref="A6:E6"/>
  </mergeCells>
  <printOptions horizontalCentered="1" verticalCentered="1"/>
  <pageMargins left="0.25" right="0.25" top="0.75" bottom="0.75" header="0.3" footer="0.3"/>
  <pageSetup scale="53" fitToHeight="0" orientation="landscape" r:id="rId1"/>
  <headerFooter>
    <oddHeader>&amp;F</oddHeader>
    <oddFooter>&amp;A</oddFooter>
  </headerFooter>
</worksheet>
</file>

<file path=docMetadata/LabelInfo.xml><?xml version="1.0" encoding="utf-8"?>
<clbl:labelList xmlns:clbl="http://schemas.microsoft.com/office/2020/mipLabelMetadata">
  <clbl:label id="{02ad4124-95f7-415e-825f-802a36029922}" enabled="0" method="" siteId="{02ad4124-95f7-415e-825f-802a3602992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Overall-Budget</vt:lpstr>
      <vt:lpstr>Narrative</vt:lpstr>
      <vt:lpstr>PersonnelDetail</vt:lpstr>
      <vt:lpstr>OperationsDetail</vt:lpstr>
      <vt:lpstr>Narrative!Print_Area</vt:lpstr>
      <vt:lpstr>OperationsDetail!Print_Area</vt:lpstr>
      <vt:lpstr>'Overall-Budget'!Print_Area</vt:lpstr>
      <vt:lpstr>PersonnelDetail!Print_Area</vt:lpstr>
    </vt:vector>
  </TitlesOfParts>
  <Company>NCACC Opioid Settlement TA Team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opioidsettlement@ncacc.org</dc:creator>
  <cp:lastModifiedBy>Yanet Cisneros</cp:lastModifiedBy>
  <cp:lastPrinted>2026-06-16T13:32:13Z</cp:lastPrinted>
  <dcterms:created xsi:type="dcterms:W3CDTF">2023-11-28T21:55:08Z</dcterms:created>
  <dcterms:modified xsi:type="dcterms:W3CDTF">2026-06-16T15:24:46Z</dcterms:modified>
</cp:coreProperties>
</file>